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VX\Desktop\"/>
    </mc:Choice>
  </mc:AlternateContent>
  <xr:revisionPtr revIDLastSave="0" documentId="13_ncr:1_{4F36E7FC-A8BD-4D2D-BAE3-D4B362D9C8CD}" xr6:coauthVersionLast="36" xr6:coauthVersionMax="36" xr10:uidLastSave="{00000000-0000-0000-0000-000000000000}"/>
  <bookViews>
    <workbookView xWindow="-105" yWindow="-105" windowWidth="15465" windowHeight="7155" xr2:uid="{00000000-000D-0000-FFFF-FFFF00000000}"/>
  </bookViews>
  <sheets>
    <sheet name="SL các đơn vị - Gói 1" sheetId="22" r:id="rId1"/>
    <sheet name="SL các đơn vị - Gói 2" sheetId="24" r:id="rId2"/>
  </sheets>
  <externalReferences>
    <externalReference r:id="rId3"/>
    <externalReference r:id="rId4"/>
    <externalReference r:id="rId5"/>
  </externalReferences>
  <definedNames>
    <definedName name="_xlnm._FilterDatabase" localSheetId="0" hidden="1">'SL các đơn vị - Gói 1'!$A$4:$CQ$221</definedName>
    <definedName name="_xlnm._FilterDatabase" localSheetId="1" hidden="1">'SL các đơn vị - Gói 2'!$A$4:$S$30</definedName>
    <definedName name="DANHMUC">'[1]DANH MUC'!$B$1:$N$98</definedName>
    <definedName name="mahang">'[2]DM Bepharco'!$A$3:$A$100</definedName>
    <definedName name="mahanghoa">'[3]DM Bepharco'!$A$3:$A$100</definedName>
    <definedName name="_xlnm.Print_Titles" localSheetId="0">'SL các đơn vị - Gói 1'!$4:$4</definedName>
    <definedName name="_xlnm.Print_Titles" localSheetId="1">'SL các đơn vị - Gói 2'!$4:$4</definedName>
    <definedName name="tieude">'[2]DM Bepharco'!$B$2:$AC$2</definedName>
    <definedName name="tieude2">'[3]DM Bepharco'!$A$2:$AC$2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24" l="1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5" i="24"/>
  <c r="R30" i="24" s="1"/>
  <c r="R6" i="22"/>
  <c r="R7" i="22"/>
  <c r="R8" i="22"/>
  <c r="R9" i="22"/>
  <c r="R10" i="22"/>
  <c r="R11" i="22"/>
  <c r="R12" i="22"/>
  <c r="R13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26" i="22"/>
  <c r="R27" i="22"/>
  <c r="R28" i="22"/>
  <c r="R29" i="22"/>
  <c r="R30" i="22"/>
  <c r="R31" i="22"/>
  <c r="R32" i="22"/>
  <c r="R33" i="22"/>
  <c r="R34" i="22"/>
  <c r="R35" i="22"/>
  <c r="R36" i="22"/>
  <c r="R37" i="22"/>
  <c r="R38" i="22"/>
  <c r="R39" i="22"/>
  <c r="R40" i="22"/>
  <c r="R41" i="22"/>
  <c r="R42" i="22"/>
  <c r="R43" i="22"/>
  <c r="R44" i="22"/>
  <c r="R45" i="22"/>
  <c r="R46" i="22"/>
  <c r="R47" i="22"/>
  <c r="R48" i="22"/>
  <c r="R49" i="22"/>
  <c r="R50" i="22"/>
  <c r="R51" i="22"/>
  <c r="R52" i="22"/>
  <c r="R53" i="22"/>
  <c r="R54" i="22"/>
  <c r="R55" i="22"/>
  <c r="R56" i="22"/>
  <c r="R57" i="22"/>
  <c r="R58" i="22"/>
  <c r="R59" i="22"/>
  <c r="R60" i="22"/>
  <c r="R61" i="22"/>
  <c r="R62" i="22"/>
  <c r="R63" i="22"/>
  <c r="R64" i="22"/>
  <c r="R65" i="22"/>
  <c r="R66" i="22"/>
  <c r="R67" i="22"/>
  <c r="R68" i="22"/>
  <c r="R69" i="22"/>
  <c r="R70" i="22"/>
  <c r="R71" i="22"/>
  <c r="R72" i="22"/>
  <c r="R73" i="22"/>
  <c r="R74" i="22"/>
  <c r="R75" i="22"/>
  <c r="R76" i="22"/>
  <c r="R77" i="22"/>
  <c r="R78" i="22"/>
  <c r="R79" i="22"/>
  <c r="R80" i="22"/>
  <c r="R81" i="22"/>
  <c r="R82" i="22"/>
  <c r="R83" i="22"/>
  <c r="R84" i="22"/>
  <c r="R85" i="22"/>
  <c r="R86" i="22"/>
  <c r="R87" i="22"/>
  <c r="R88" i="22"/>
  <c r="R89" i="22"/>
  <c r="R90" i="22"/>
  <c r="R91" i="22"/>
  <c r="R92" i="22"/>
  <c r="R93" i="22"/>
  <c r="R94" i="22"/>
  <c r="R95" i="22"/>
  <c r="R96" i="22"/>
  <c r="R97" i="22"/>
  <c r="R98" i="22"/>
  <c r="R99" i="22"/>
  <c r="R100" i="22"/>
  <c r="R101" i="22"/>
  <c r="R102" i="22"/>
  <c r="R103" i="22"/>
  <c r="R104" i="22"/>
  <c r="R105" i="22"/>
  <c r="R106" i="22"/>
  <c r="R107" i="22"/>
  <c r="R108" i="22"/>
  <c r="R109" i="22"/>
  <c r="R110" i="22"/>
  <c r="R111" i="22"/>
  <c r="R112" i="22"/>
  <c r="R113" i="22"/>
  <c r="R114" i="22"/>
  <c r="R115" i="22"/>
  <c r="R116" i="22"/>
  <c r="R117" i="22"/>
  <c r="R118" i="22"/>
  <c r="R119" i="22"/>
  <c r="R120" i="22"/>
  <c r="R121" i="22"/>
  <c r="R122" i="22"/>
  <c r="R123" i="22"/>
  <c r="R124" i="22"/>
  <c r="R125" i="22"/>
  <c r="R126" i="22"/>
  <c r="R127" i="22"/>
  <c r="R128" i="22"/>
  <c r="R129" i="22"/>
  <c r="R130" i="22"/>
  <c r="R131" i="22"/>
  <c r="R132" i="22"/>
  <c r="R133" i="22"/>
  <c r="R134" i="22"/>
  <c r="R135" i="22"/>
  <c r="R136" i="22"/>
  <c r="R137" i="22"/>
  <c r="R138" i="22"/>
  <c r="R139" i="22"/>
  <c r="R140" i="22"/>
  <c r="R141" i="22"/>
  <c r="R142" i="22"/>
  <c r="R143" i="22"/>
  <c r="R144" i="22"/>
  <c r="R145" i="22"/>
  <c r="R146" i="22"/>
  <c r="R147" i="22"/>
  <c r="R148" i="22"/>
  <c r="R149" i="22"/>
  <c r="R150" i="22"/>
  <c r="R151" i="22"/>
  <c r="R152" i="22"/>
  <c r="R153" i="22"/>
  <c r="R154" i="22"/>
  <c r="R155" i="22"/>
  <c r="R156" i="22"/>
  <c r="R157" i="22"/>
  <c r="R158" i="22"/>
  <c r="R159" i="22"/>
  <c r="R160" i="22"/>
  <c r="R161" i="22"/>
  <c r="R162" i="22"/>
  <c r="R163" i="22"/>
  <c r="R164" i="22"/>
  <c r="R165" i="22"/>
  <c r="R166" i="22"/>
  <c r="R167" i="22"/>
  <c r="R168" i="22"/>
  <c r="R169" i="22"/>
  <c r="R170" i="22"/>
  <c r="R171" i="22"/>
  <c r="R172" i="22"/>
  <c r="R173" i="22"/>
  <c r="R174" i="22"/>
  <c r="R175" i="22"/>
  <c r="R176" i="22"/>
  <c r="R177" i="22"/>
  <c r="R178" i="22"/>
  <c r="R179" i="22"/>
  <c r="R180" i="22"/>
  <c r="R181" i="22"/>
  <c r="R182" i="22"/>
  <c r="R183" i="22"/>
  <c r="R184" i="22"/>
  <c r="R185" i="22"/>
  <c r="R186" i="22"/>
  <c r="R187" i="22"/>
  <c r="R188" i="22"/>
  <c r="R189" i="22"/>
  <c r="R190" i="22"/>
  <c r="R191" i="22"/>
  <c r="R192" i="22"/>
  <c r="R193" i="22"/>
  <c r="R194" i="22"/>
  <c r="R195" i="22"/>
  <c r="R196" i="22"/>
  <c r="R197" i="22"/>
  <c r="R198" i="22"/>
  <c r="R199" i="22"/>
  <c r="R200" i="22"/>
  <c r="R201" i="22"/>
  <c r="R202" i="22"/>
  <c r="R203" i="22"/>
  <c r="R204" i="22"/>
  <c r="R205" i="22"/>
  <c r="R206" i="22"/>
  <c r="R207" i="22"/>
  <c r="R208" i="22"/>
  <c r="R209" i="22"/>
  <c r="R210" i="22"/>
  <c r="R211" i="22"/>
  <c r="R212" i="22"/>
  <c r="R213" i="22"/>
  <c r="R214" i="22"/>
  <c r="R215" i="22"/>
  <c r="R216" i="22"/>
  <c r="R217" i="22"/>
  <c r="R218" i="22"/>
  <c r="R219" i="22"/>
  <c r="R220" i="22"/>
  <c r="R5" i="22"/>
  <c r="R221" i="22" s="1"/>
</calcChain>
</file>

<file path=xl/sharedStrings.xml><?xml version="1.0" encoding="utf-8"?>
<sst xmlns="http://schemas.openxmlformats.org/spreadsheetml/2006/main" count="3636" uniqueCount="1905">
  <si>
    <t>Tên thuốc</t>
  </si>
  <si>
    <t>Tên hoạt chất</t>
  </si>
  <si>
    <t>Nồng độ, hàm lượng</t>
  </si>
  <si>
    <t>Đường dùng</t>
  </si>
  <si>
    <t>Dạng bào chế</t>
  </si>
  <si>
    <t>Quy cách</t>
  </si>
  <si>
    <t>Nhóm thuốc</t>
  </si>
  <si>
    <t>GĐKLH hoặc GPNK</t>
  </si>
  <si>
    <t>Cơ sở sản xuất</t>
  </si>
  <si>
    <t>Nước sản xuất</t>
  </si>
  <si>
    <t>Đơn vị tính</t>
  </si>
  <si>
    <t>Uống</t>
  </si>
  <si>
    <t>Viên</t>
  </si>
  <si>
    <t>Nhóm 4</t>
  </si>
  <si>
    <t>36 tháng</t>
  </si>
  <si>
    <t>CN Cty CPDP Agimexpharm - Nhà máy SX DP Agimexpharm</t>
  </si>
  <si>
    <t>Việt Nam</t>
  </si>
  <si>
    <t>Công ty CP Dược Hà Tĩnh</t>
  </si>
  <si>
    <t>Viên sủi</t>
  </si>
  <si>
    <t>24 tháng</t>
  </si>
  <si>
    <t>Dùng ngoài</t>
  </si>
  <si>
    <t>Thuốc dùng ngoài</t>
  </si>
  <si>
    <t>Chai</t>
  </si>
  <si>
    <t>500mg</t>
  </si>
  <si>
    <t>Tiêm</t>
  </si>
  <si>
    <t>Dung dịch tiêm</t>
  </si>
  <si>
    <t>Nhóm 1</t>
  </si>
  <si>
    <t>Lọ</t>
  </si>
  <si>
    <t>25mg</t>
  </si>
  <si>
    <t>Thuốc tiêm</t>
  </si>
  <si>
    <t>Công ty cổ phần Fresenius Kabi Việt Nam</t>
  </si>
  <si>
    <t>Ống</t>
  </si>
  <si>
    <t>Hộp 10 vỉ x 10 viên</t>
  </si>
  <si>
    <t>Viên nén bao phim</t>
  </si>
  <si>
    <t>Hộp 3 vỉ x 10 viên</t>
  </si>
  <si>
    <t>Nhóm 2</t>
  </si>
  <si>
    <t>Viên nén</t>
  </si>
  <si>
    <t>Viên nang cứng</t>
  </si>
  <si>
    <t>Gói</t>
  </si>
  <si>
    <t>India</t>
  </si>
  <si>
    <t>250mg</t>
  </si>
  <si>
    <t>150mg</t>
  </si>
  <si>
    <t>300mg</t>
  </si>
  <si>
    <t>Nhóm 5</t>
  </si>
  <si>
    <t>Glucose</t>
  </si>
  <si>
    <t>Truyền</t>
  </si>
  <si>
    <t>Thuốc tiêm truyền</t>
  </si>
  <si>
    <t xml:space="preserve">Glucose 5% </t>
  </si>
  <si>
    <t>Lidocain</t>
  </si>
  <si>
    <t>Hộp 1 lọ 5ml</t>
  </si>
  <si>
    <t>Natri clorid</t>
  </si>
  <si>
    <t>Thuốc  tiêm truyền</t>
  </si>
  <si>
    <t>Paracetamol</t>
  </si>
  <si>
    <t>100mg</t>
  </si>
  <si>
    <t xml:space="preserve">24 tháng </t>
  </si>
  <si>
    <t>60 tháng</t>
  </si>
  <si>
    <t>Công ty Cổ phần dược phẩm Bến Tre</t>
  </si>
  <si>
    <t>Gedeon Richter Plc.</t>
  </si>
  <si>
    <t>Hungary</t>
  </si>
  <si>
    <t>48 tháng</t>
  </si>
  <si>
    <t>Công ty TNHH Liên doanh Stellapharm - Chi nhánh 1</t>
  </si>
  <si>
    <t>Tiêm/ Truyền</t>
  </si>
  <si>
    <t>Meloxicam</t>
  </si>
  <si>
    <t>Bột đông khô pha tiêm</t>
  </si>
  <si>
    <t xml:space="preserve">Uống </t>
  </si>
  <si>
    <t>Viên nén phân tán</t>
  </si>
  <si>
    <t>Romania</t>
  </si>
  <si>
    <t>Công ty cổ phần TMDV Thăng Long</t>
  </si>
  <si>
    <t>Nhóm 1</t>
  </si>
  <si>
    <t>Công ty cổ phần Dược - Trang thiết bị y tế Bình Định (Bidiphar)</t>
  </si>
  <si>
    <t>40mg/2ml</t>
  </si>
  <si>
    <t>Công ty Cổ phần Dược Phẩm Thiết bị y tế Hà Nội - Hapharco</t>
  </si>
  <si>
    <t>Bút tiêm</t>
  </si>
  <si>
    <t>CTCP Dược phẩm Vĩnh Phúc</t>
  </si>
  <si>
    <t>Công ty cổ phần Dược phẩm Vĩnh Phúc</t>
  </si>
  <si>
    <t>Công ty cổ phần thương mại dược phẩm và trang thiết bị y tế Thuận Phát</t>
  </si>
  <si>
    <t xml:space="preserve">Nhóm 3 </t>
  </si>
  <si>
    <t>Công ty TNHH thương mại dược phẩm Vạn Xuân</t>
  </si>
  <si>
    <t>Natri clorid 0,9%</t>
  </si>
  <si>
    <t>Công ty CPDP Minh Dân</t>
  </si>
  <si>
    <t>Liên danh thầu Công ty cổ phần thương mại Minh Dân – Công ty cổ phần dược phẩm Minh Dân</t>
  </si>
  <si>
    <t>Mã HH</t>
  </si>
  <si>
    <t>Hạn dùng</t>
  </si>
  <si>
    <t>STT</t>
  </si>
  <si>
    <t>Magnesi hydroxyd + nhôm hydroxyd + simethicon</t>
  </si>
  <si>
    <t>Công ty Cổ phần dược phẩm Tamy</t>
  </si>
  <si>
    <t>Công ty Cổ phần AFP Gia Vũ</t>
  </si>
  <si>
    <t>A765</t>
  </si>
  <si>
    <t>Rabeloc I.V.</t>
  </si>
  <si>
    <t xml:space="preserve">Rabeprazole natri </t>
  </si>
  <si>
    <t>20mg</t>
  </si>
  <si>
    <t>Hộp 01 lọ</t>
  </si>
  <si>
    <t xml:space="preserve">36 tháng </t>
  </si>
  <si>
    <t>VN-16603-13 (Gia hạn đến hết 31/12/2022)</t>
  </si>
  <si>
    <t>Cadila Pharmaceuticals Limited</t>
  </si>
  <si>
    <t>Ấn Độ</t>
  </si>
  <si>
    <t>Công ty TNHH Dược phẩm U.N.I Việt Nam</t>
  </si>
  <si>
    <t>Công ty Cổ phần Dược - Thiết bị y tế Đà Nẵng</t>
  </si>
  <si>
    <t>Aciclovir</t>
  </si>
  <si>
    <t>200mg</t>
  </si>
  <si>
    <t>CTCP DP Quảng Bình</t>
  </si>
  <si>
    <t>Tuýp</t>
  </si>
  <si>
    <t>Hộp 1 lọ 30 viên</t>
  </si>
  <si>
    <t>Egis Pharmaceuticals Private Limited company</t>
  </si>
  <si>
    <t>Công ty Cổ Phần Dược Phẩm Việt Hà</t>
  </si>
  <si>
    <t>Amoxicilin</t>
  </si>
  <si>
    <t>Nhóm 3</t>
  </si>
  <si>
    <t>40mg</t>
  </si>
  <si>
    <t xml:space="preserve">Viên nén bao phim </t>
  </si>
  <si>
    <t>Hộp 6 vỉ x 10 viên</t>
  </si>
  <si>
    <t xml:space="preserve">Việt Nam </t>
  </si>
  <si>
    <t>Công ty TNHH Dược phẩm và Trang thiết bị y tế Hoàng Đức</t>
  </si>
  <si>
    <t>5mg</t>
  </si>
  <si>
    <t>H/3 vỉ/10 viên</t>
  </si>
  <si>
    <t>CTCP Pymepharco</t>
  </si>
  <si>
    <t>Công ty Cổ phần PYMEPHACO</t>
  </si>
  <si>
    <t>Budesonid</t>
  </si>
  <si>
    <t>Hít qua máy khí dung</t>
  </si>
  <si>
    <t>Công ty cổ phần dược phẩm CPC1 Hà Nội</t>
  </si>
  <si>
    <t>Công ty Cổ phần dược phẩm CPC1 Hà Nội</t>
  </si>
  <si>
    <t>LEO Laboratories Limited</t>
  </si>
  <si>
    <t>Ireland</t>
  </si>
  <si>
    <t>Công ty TNHH một thành viên Dược Liệu TW 2</t>
  </si>
  <si>
    <t>Công ty TNHH dược Thống Nhất</t>
  </si>
  <si>
    <t>1mg/1ml</t>
  </si>
  <si>
    <t>Công ty cổ phần dược phẩm SaVi</t>
  </si>
  <si>
    <t>Công ty TNHH Dược phẩm Bách Việt</t>
  </si>
  <si>
    <t>Egis Pharmaceuticals Private Limited Company</t>
  </si>
  <si>
    <t>Công ty Cổ phần dược phẩm Bách Niên</t>
  </si>
  <si>
    <t>Siegfried Hameln GmbH</t>
  </si>
  <si>
    <t>Đức</t>
  </si>
  <si>
    <t>Công ty Cổ phần dược phẩm Trung ương Coduphar</t>
  </si>
  <si>
    <t>Tiêm truyền</t>
  </si>
  <si>
    <t>Dung dịch tiêm truyền</t>
  </si>
  <si>
    <t>France</t>
  </si>
  <si>
    <t>Túi</t>
  </si>
  <si>
    <t>H/10 vỉ/10 viên</t>
  </si>
  <si>
    <t xml:space="preserve">Công ty Cổ phần Xuất nhập khẩu Y tế DOMESCO </t>
  </si>
  <si>
    <t>Công ty Cổ phần Xuất nhập khẩu Y tế DOMESCO</t>
  </si>
  <si>
    <t>Viên nang mềm</t>
  </si>
  <si>
    <t>50mg</t>
  </si>
  <si>
    <t>Công ty cổ phần dược phẩm Khánh Hòa</t>
  </si>
  <si>
    <t>Công ty Cổ phần dược phẩm Khánh Hòa</t>
  </si>
  <si>
    <t>viên nén</t>
  </si>
  <si>
    <t>Công ty TNHH Hasan - Dermapharm</t>
  </si>
  <si>
    <t>Công ty TNHH dược phẩm Việt Đức</t>
  </si>
  <si>
    <t>1mg</t>
  </si>
  <si>
    <t>4mg</t>
  </si>
  <si>
    <t>A006</t>
  </si>
  <si>
    <t>Acetazolamid</t>
  </si>
  <si>
    <t>VD-27844-17</t>
  </si>
  <si>
    <t>Công ty cổ phần dược phẩm dược liệu Pharmedic</t>
  </si>
  <si>
    <t>Công ty TNHH MTV Dược Sài Gòn</t>
  </si>
  <si>
    <t>Pháp</t>
  </si>
  <si>
    <t>A008</t>
  </si>
  <si>
    <t>Zentanil</t>
  </si>
  <si>
    <t>Acetyl leucin</t>
  </si>
  <si>
    <t>1g/10ml</t>
  </si>
  <si>
    <t>Hộp 10 lọ x 10ml</t>
  </si>
  <si>
    <t>VD-28885-18</t>
  </si>
  <si>
    <t>A010</t>
  </si>
  <si>
    <t>Vintanil</t>
  </si>
  <si>
    <t xml:space="preserve">N-Acetyl – DL – Leucin  </t>
  </si>
  <si>
    <t>500mg/5ml</t>
  </si>
  <si>
    <t>Hộp 10 vỉ x 5 ống x 5ml</t>
  </si>
  <si>
    <t>VD-20275-13  (CV gia hạn số 6244e/QLD-ĐK ngày19/04/2021)</t>
  </si>
  <si>
    <t>A011</t>
  </si>
  <si>
    <t>ACC 200 (Cơ sở xuất xưởng: Salutas Pharma GmbH, Địa chỉ: Otto-von-Guericke-Allee 1, 39179 Barleben, Germany)</t>
  </si>
  <si>
    <t>Mỗi gói 3g chứa: Acetylcystein 200mg</t>
  </si>
  <si>
    <t>Bột pha dung dịch uống</t>
  </si>
  <si>
    <t>Hộp 50 gói</t>
  </si>
  <si>
    <t>VN-19978-16</t>
  </si>
  <si>
    <t>Lindopharm GmbH; Xuất xưởng: Salutas Pharma GmbH</t>
  </si>
  <si>
    <t>Germany</t>
  </si>
  <si>
    <t xml:space="preserve"> Công ty Trách Nhiệm Hữu Hạn Bình Việt Đức</t>
  </si>
  <si>
    <t>A013</t>
  </si>
  <si>
    <t>Hacimux 600</t>
  </si>
  <si>
    <t>Acetylcystein</t>
  </si>
  <si>
    <t>600mg</t>
  </si>
  <si>
    <t>Tube 10 viên nén sủi bọt</t>
  </si>
  <si>
    <t>VD-31531-19</t>
  </si>
  <si>
    <t>Công ty TNHH Traphaco Hưng Yên</t>
  </si>
  <si>
    <t>Liên danh thầu Công ty cổ phần Traphaco - Công ty TNHH Lifecare Việt Nam</t>
  </si>
  <si>
    <t>A015</t>
  </si>
  <si>
    <t xml:space="preserve">Aspirin 81mg   </t>
  </si>
  <si>
    <t>Acetylsalicylic Acid</t>
  </si>
  <si>
    <t>81mg</t>
  </si>
  <si>
    <t>Hộp 50 vỉ x 10 viên bao phim</t>
  </si>
  <si>
    <t>VD-24306-16</t>
  </si>
  <si>
    <t>Chi nhánh Công ty cổ phần Dược phẩm Trung ương Vidipha Bình Dương</t>
  </si>
  <si>
    <t>Công ty cổ phần dược phẩm trung ương Vidipha</t>
  </si>
  <si>
    <t>18 tháng</t>
  </si>
  <si>
    <t>Sanofi Winthrop Industrie</t>
  </si>
  <si>
    <t>Công ty TNHH Benephar</t>
  </si>
  <si>
    <t>A018</t>
  </si>
  <si>
    <t>Pfertzel</t>
  </si>
  <si>
    <t>Acetylsalicylic acid +
clopidogrel</t>
  </si>
  <si>
    <t>75mg + 75mg</t>
  </si>
  <si>
    <t>Hộp 3 vỉ * 10 viên</t>
  </si>
  <si>
    <t>VD-20526-14</t>
  </si>
  <si>
    <t>Công ty Cổ Phần Dược Phẩm Đạt Vi Phú</t>
  </si>
  <si>
    <t>Công ty TNHH Dược phẩm Kim Phúc</t>
  </si>
  <si>
    <t>A021</t>
  </si>
  <si>
    <t>Acyclovir Stella 800mg</t>
  </si>
  <si>
    <t>800mg</t>
  </si>
  <si>
    <t>Hộp 7 vỉ x
 5 viên</t>
  </si>
  <si>
    <t>VD-23346-15</t>
  </si>
  <si>
    <t>CT TNHH  Liên doanh Stellapharm - Chi nhánh 1</t>
  </si>
  <si>
    <t>A022</t>
  </si>
  <si>
    <t>Aciclovir 200mg</t>
  </si>
  <si>
    <t>VD-22934-15
(CV gia hạn số: 4781 /QLD-ĐK  ngày 02/6/2022 được gia hạn đến 31/12/2022)</t>
  </si>
  <si>
    <t>Hộp 2 vỉ x 10 viên</t>
  </si>
  <si>
    <t>A024</t>
  </si>
  <si>
    <t>Acyclovir</t>
  </si>
  <si>
    <t>5% 5g</t>
  </si>
  <si>
    <t>Hộp 1 tuýp 5 gam</t>
  </si>
  <si>
    <t>VD-24956-16(Có gia hạn số 6942 ngày 20/07/2022</t>
  </si>
  <si>
    <t>Công ty cổ phần Dược Medipharco</t>
  </si>
  <si>
    <t>Kem bôi da</t>
  </si>
  <si>
    <t>CTCP dược vật tư y tế Hải Dương</t>
  </si>
  <si>
    <t>Fresenius Kabi Austria GmbH</t>
  </si>
  <si>
    <t>Áo</t>
  </si>
  <si>
    <t>Dung dịch tiêm truyền tĩnh mạch</t>
  </si>
  <si>
    <t>Công ty TNHH Dược phẩm BIOMED</t>
  </si>
  <si>
    <t>A028</t>
  </si>
  <si>
    <t>Mekoamin S 5%</t>
  </si>
  <si>
    <t>Mỗi chai 250ml chứa: L-Isoleucin; L-Lysin HCl; L-Tryptophan; L-Threonin; L-Valin; L-Phenylalanin; L-Methionin; L-Leucin; Glycin; L-Arginin HCl; L-Histidin HCl.H2O; Xylitol</t>
  </si>
  <si>
    <t>750mg; 3075mg; 250mg; 750mg; 825mg; 1200mg; 1000mg; 1700mg; 1425mg; 1125mg; 550mg; 12500mg</t>
  </si>
  <si>
    <t>Chai 250ml</t>
  </si>
  <si>
    <t>VD-25369-16 (Kèm CV số 6942/QLD-ĐK, ngày 20/07/2022)</t>
  </si>
  <si>
    <t>Công ty Cổ Phần Hóa - Dược Phẩm Mekophar</t>
  </si>
  <si>
    <t>Công ty Cổ phần Hóa Dược Phẩm Mekophar</t>
  </si>
  <si>
    <t>30 tháng</t>
  </si>
  <si>
    <t>A037</t>
  </si>
  <si>
    <t>Adrenalin</t>
  </si>
  <si>
    <t>Hộp 5 vỉ x 10 ống x 1ml</t>
  </si>
  <si>
    <t>VD-27151-17</t>
  </si>
  <si>
    <t>Boehringer Ingelheim Pharma GmbH &amp; Co. KG</t>
  </si>
  <si>
    <t>Công ty TNHH MTV Vimedimex Bình Dương</t>
  </si>
  <si>
    <t xml:space="preserve">Tiêm truyền tĩnh mạch </t>
  </si>
  <si>
    <t>Truyền tĩnh mạch</t>
  </si>
  <si>
    <t>Dung dịch truyền tĩnh mạch</t>
  </si>
  <si>
    <t>10mg</t>
  </si>
  <si>
    <t>Viên nén bao phim giải phóng chậm</t>
  </si>
  <si>
    <t>Viên giải phóng có kiểm soát</t>
  </si>
  <si>
    <t>Đài Loan</t>
  </si>
  <si>
    <t>A047</t>
  </si>
  <si>
    <t xml:space="preserve">Actilyse </t>
  </si>
  <si>
    <t xml:space="preserve">Alteplase </t>
  </si>
  <si>
    <t>Bột đông khô và dung môi pha tiêm truyền</t>
  </si>
  <si>
    <t>Hộp gồm 1 lọ bột đông khô + 1 lọ nước cất pha tiêm</t>
  </si>
  <si>
    <t>QLSP-948-16 (Có QĐ gia hạn số 683/QĐ-QLD ngày 25/10/2022)</t>
  </si>
  <si>
    <t>30mg</t>
  </si>
  <si>
    <t>Cyprus</t>
  </si>
  <si>
    <t>A050</t>
  </si>
  <si>
    <t>Ambroxol HCl Tablets 30mg</t>
  </si>
  <si>
    <t>Ambroxol</t>
  </si>
  <si>
    <t>30mg Ambroxol (hydroclorid)</t>
  </si>
  <si>
    <t>VN-21346-18</t>
  </si>
  <si>
    <t>Standard Chem. &amp; Pharm. Co., Ltd</t>
  </si>
  <si>
    <t>Dung dịch uống</t>
  </si>
  <si>
    <t>Công ty Cổ phần Dược Danapha</t>
  </si>
  <si>
    <t>uống</t>
  </si>
  <si>
    <t>Hy Lạp</t>
  </si>
  <si>
    <t xml:space="preserve">500mg </t>
  </si>
  <si>
    <t xml:space="preserve">Nhóm 1 </t>
  </si>
  <si>
    <t>A055</t>
  </si>
  <si>
    <t>Itamekacin 1000</t>
  </si>
  <si>
    <t xml:space="preserve">Amikacin </t>
  </si>
  <si>
    <t>1g</t>
  </si>
  <si>
    <t>Hộp 10 ống x 4ml</t>
  </si>
  <si>
    <t>VD-28606-17</t>
  </si>
  <si>
    <t>Công ty TNHH sản xuất dược phẩm Medlac Pharma Italy</t>
  </si>
  <si>
    <t>500mg/2ml</t>
  </si>
  <si>
    <t>Amiodarone hydrochloride</t>
  </si>
  <si>
    <t>A058</t>
  </si>
  <si>
    <t>Cordarone 150mg/3ml</t>
  </si>
  <si>
    <t>150 mg/3 ml</t>
  </si>
  <si>
    <t>Tiêm tĩnh mạch</t>
  </si>
  <si>
    <t>Hộp 6 ống x 3ml</t>
  </si>
  <si>
    <t>VN-20734-17 (có công văn gia hạn số đăng ký)</t>
  </si>
  <si>
    <t>A062</t>
  </si>
  <si>
    <t>Amitriptylin</t>
  </si>
  <si>
    <t>Amitriptylin
hydroclorid</t>
  </si>
  <si>
    <t>Chai 500 viên</t>
  </si>
  <si>
    <t>VD-26865-17</t>
  </si>
  <si>
    <t>5mg + 10mg</t>
  </si>
  <si>
    <t>A065</t>
  </si>
  <si>
    <t>Zoamco-A</t>
  </si>
  <si>
    <t>Amlodipin + atorvastatin</t>
  </si>
  <si>
    <t>Hộp 2 vỉ x 10 viên nén bao phim</t>
  </si>
  <si>
    <t>VD-14521-11  (Thẻ kho)</t>
  </si>
  <si>
    <t>Công ty Cổ phần Pymepharco</t>
  </si>
  <si>
    <t>Hộp 1 lọ x 30 viên</t>
  </si>
  <si>
    <t>Servier (Ireland) Industries Ltd</t>
  </si>
  <si>
    <t>Ailen</t>
  </si>
  <si>
    <t>A070</t>
  </si>
  <si>
    <t>Moxilen 500mg</t>
  </si>
  <si>
    <t xml:space="preserve">VN-17099-13 </t>
  </si>
  <si>
    <t>Medochemie Ltd – Factory B</t>
  </si>
  <si>
    <t xml:space="preserve"> Cyprus</t>
  </si>
  <si>
    <t>Công ty cổ phần dược phẩn Văn Lam</t>
  </si>
  <si>
    <t>A072</t>
  </si>
  <si>
    <t>Moxacin 500 mg</t>
  </si>
  <si>
    <t>Amoxicillin (dưới dạng Amoxicillin trihydrat compacted)</t>
  </si>
  <si>
    <t xml:space="preserve">Hộp 10 vỉ, 20 vỉ x 10 viên </t>
  </si>
  <si>
    <t xml:space="preserve">VD-35877-22 </t>
  </si>
  <si>
    <t>Thuốc bột pha tiêm</t>
  </si>
  <si>
    <t>Hộp 10 lọ</t>
  </si>
  <si>
    <t>Bột pha tiêm</t>
  </si>
  <si>
    <t>1g + 500mg</t>
  </si>
  <si>
    <t>Đường tiêm</t>
  </si>
  <si>
    <t>Rumani</t>
  </si>
  <si>
    <t>Công ty TNHH Dược phẩm 1A Việt Nam</t>
  </si>
  <si>
    <t>1g + 0,5g</t>
  </si>
  <si>
    <t>A083</t>
  </si>
  <si>
    <t>Visulin 1g/0,5g</t>
  </si>
  <si>
    <t>Ampicilin + sulbactam</t>
  </si>
  <si>
    <t>VD-25322-16 CV số 6942/QLD-ĐK V/v gia hạn số đăng ký lưu hành ngày 20/7/2022.</t>
  </si>
  <si>
    <t>Công ty cổ phần dược phẩm VCP</t>
  </si>
  <si>
    <t>Slovenia</t>
  </si>
  <si>
    <t>Công ty TNHH Thương mại Nam Đồng</t>
  </si>
  <si>
    <t>Công ty Cổ phần Dược phẩm Đạt Vi Phú</t>
  </si>
  <si>
    <t>A090</t>
  </si>
  <si>
    <t>Atovze 20/10</t>
  </si>
  <si>
    <t>Atorvastatin + ezetimibe</t>
  </si>
  <si>
    <t>20mg + 10mg</t>
  </si>
  <si>
    <t>VD-30485-18</t>
  </si>
  <si>
    <t>CTCP DP SaVi</t>
  </si>
  <si>
    <t xml:space="preserve">Viên </t>
  </si>
  <si>
    <t>A094</t>
  </si>
  <si>
    <t>Atropin sulfat</t>
  </si>
  <si>
    <t xml:space="preserve">Atropin sulfat </t>
  </si>
  <si>
    <t>0,25mg/1ml</t>
  </si>
  <si>
    <t>Hộp 100 ống x1ml</t>
  </si>
  <si>
    <t>VD-24897-16 (CV gia hạn số 10131e/QLD-ĐK, ngày 30/05/2021)</t>
  </si>
  <si>
    <t>Dung dịch thuốc tiêm</t>
  </si>
  <si>
    <t>Hộp 100 ống x 1ml</t>
  </si>
  <si>
    <t>Nhỏ mắt</t>
  </si>
  <si>
    <t>Dung dịch nhỏ mắt</t>
  </si>
  <si>
    <t>Công ty cổ phần dược phẩm Hà Tây</t>
  </si>
  <si>
    <t xml:space="preserve"> Công ty TNHH dược phẩm Tân An</t>
  </si>
  <si>
    <t>Azithromycin</t>
  </si>
  <si>
    <t>A100</t>
  </si>
  <si>
    <t xml:space="preserve">Zaromax 200  </t>
  </si>
  <si>
    <t>Azithromycin (dưới dạng Azithromycin dihydrat)</t>
  </si>
  <si>
    <t xml:space="preserve"> 200 mg</t>
  </si>
  <si>
    <t>thuốc bột pha hỗn dịch uống</t>
  </si>
  <si>
    <t>hộp 24 gói x 1,5g</t>
  </si>
  <si>
    <t>VD-26004-16 CV gia hạn số 6942/QLD-ĐK</t>
  </si>
  <si>
    <t>CTCP Dược Hậu Giang - CN nhà máy DP DHG tại Hậu Giang</t>
  </si>
  <si>
    <t>gói</t>
  </si>
  <si>
    <t>Công ty cổ phần dược Hậu Giang</t>
  </si>
  <si>
    <t>A101</t>
  </si>
  <si>
    <t>PymeAzi 250</t>
  </si>
  <si>
    <t>H/1 vỉ/6 viên</t>
  </si>
  <si>
    <t>VD-24450-16 (có CV gia hạn)</t>
  </si>
  <si>
    <t>A102</t>
  </si>
  <si>
    <t>ENTEROGRAN</t>
  </si>
  <si>
    <t>Bacillus clausii</t>
  </si>
  <si>
    <t>2 tỷ bào tử/g</t>
  </si>
  <si>
    <t>Thuốc bột</t>
  </si>
  <si>
    <t>Hộp 20 gói x 1g</t>
  </si>
  <si>
    <t>QLSP-954-16</t>
  </si>
  <si>
    <t>Công ty Cổ phần Vắcxin và sinh phẩm Nha Trang</t>
  </si>
  <si>
    <t>A103</t>
  </si>
  <si>
    <t>Domuvar</t>
  </si>
  <si>
    <t>Bacillus subtilis</t>
  </si>
  <si>
    <t>2 x 10^9 CFU/5ml</t>
  </si>
  <si>
    <t>Hỗn dịch uống</t>
  </si>
  <si>
    <t>Hộp 40 ống x 5ml</t>
  </si>
  <si>
    <t>QLSP-902-15</t>
  </si>
  <si>
    <t>Ba Lan</t>
  </si>
  <si>
    <t>16mg</t>
  </si>
  <si>
    <t>viên</t>
  </si>
  <si>
    <t>A108</t>
  </si>
  <si>
    <t>Betahistin</t>
  </si>
  <si>
    <t>16mg Betahistin
(dihydrochlorid)</t>
  </si>
  <si>
    <t>Hộp 10 vỉ x 25 viên</t>
  </si>
  <si>
    <t>VD-34690-20</t>
  </si>
  <si>
    <t>Tây Ban Nha</t>
  </si>
  <si>
    <t>Công ty TNHH dịch vụ đầu tư phát triển y tế Hà Nội</t>
  </si>
  <si>
    <t>A122</t>
  </si>
  <si>
    <t>Azarga</t>
  </si>
  <si>
    <t>Brinzolamide + Timolol (dưới dạng Timolol maleate)</t>
  </si>
  <si>
    <t>10mg/ml + 5mg/ml</t>
  </si>
  <si>
    <t>Hỗn dịch nhỏ mắt</t>
  </si>
  <si>
    <t>VN-17810-14</t>
  </si>
  <si>
    <t>s.a. Alcon-Couvreur N.V</t>
  </si>
  <si>
    <t>Bỉ</t>
  </si>
  <si>
    <t>A123</t>
  </si>
  <si>
    <t>Bromhexine A.T</t>
  </si>
  <si>
    <t>Bromhexin
hydroclorid</t>
  </si>
  <si>
    <t>4mg/5ml</t>
  </si>
  <si>
    <t xml:space="preserve">Dung dịch uống </t>
  </si>
  <si>
    <t>Hộp 30 gói x 5 ml</t>
  </si>
  <si>
    <t>VD-25652-16</t>
  </si>
  <si>
    <t xml:space="preserve">Công ty cổ phần dược phẩm An Thiên </t>
  </si>
  <si>
    <t xml:space="preserve">Gói </t>
  </si>
  <si>
    <t>Công ty Cổ phần dược phẩm và Đầu tư HDT</t>
  </si>
  <si>
    <t>Công ty cổ phần dược phẩm Me Di Sun</t>
  </si>
  <si>
    <t>8mg</t>
  </si>
  <si>
    <t>Đường hô hấp</t>
  </si>
  <si>
    <t>A128</t>
  </si>
  <si>
    <t>BENITA</t>
  </si>
  <si>
    <t>64mcg/liều x 120 liều</t>
  </si>
  <si>
    <t>Xịt mũi</t>
  </si>
  <si>
    <t>Thuốc xịt mũi</t>
  </si>
  <si>
    <t>Hộp 1 lọ 120 liều</t>
  </si>
  <si>
    <t>VD-23879-15</t>
  </si>
  <si>
    <t>Công ty CP Tập Đoàn Merap</t>
  </si>
  <si>
    <t>Công ty Cổ phần dược Pha Nam</t>
  </si>
  <si>
    <t>A129</t>
  </si>
  <si>
    <t>Combiwave FB 200</t>
  </si>
  <si>
    <t>Budesonid +
formoterol</t>
  </si>
  <si>
    <t>(200mcg + 6mcg)/ liều x 120 liều</t>
  </si>
  <si>
    <t>Hít</t>
  </si>
  <si>
    <t>Thuốc hít định
liều/phun mù định
liều</t>
  </si>
  <si>
    <t>Hộp 1 bình xịt 120 liều</t>
  </si>
  <si>
    <t>VN-20171-16; CV gia hạn số 6942/QLD-ĐK ngày 20/7/2022</t>
  </si>
  <si>
    <t>Glenmark</t>
  </si>
  <si>
    <t>Bình</t>
  </si>
  <si>
    <t>Cadila Healthcare Ltd.</t>
  </si>
  <si>
    <t>A132</t>
  </si>
  <si>
    <t>Marcaine Spinal Heavy</t>
  </si>
  <si>
    <t>Bupivacaine HCl</t>
  </si>
  <si>
    <t>0.5% (5mg/ml) - 4ml</t>
  </si>
  <si>
    <t>tiêm tủy sống</t>
  </si>
  <si>
    <t>Dung dịch thuốc tiêm tủy sống</t>
  </si>
  <si>
    <t>Hộp 5 ống x 4ml</t>
  </si>
  <si>
    <t>VN-19785-16</t>
  </si>
  <si>
    <t>Cenexi</t>
  </si>
  <si>
    <t>A136</t>
  </si>
  <si>
    <t>Calcium Hasan 250mg</t>
  </si>
  <si>
    <t>Calci carbonat + calci lactat gluconat</t>
  </si>
  <si>
    <t>150mg + 1470mg</t>
  </si>
  <si>
    <t>viên nén sủi bọt</t>
  </si>
  <si>
    <t>Hộp 1 tuýp 12 viên</t>
  </si>
  <si>
    <t>VD-28536-17</t>
  </si>
  <si>
    <t>Calci carbonat +vitamin D3</t>
  </si>
  <si>
    <t>Hộp 20 vỉ x 10 viên</t>
  </si>
  <si>
    <t>A140</t>
  </si>
  <si>
    <t>Calci D-Hasan</t>
  </si>
  <si>
    <t>1250mg + 440UI</t>
  </si>
  <si>
    <t>Hộp 1 tuýp x 18 viên</t>
  </si>
  <si>
    <t>VD-35493-21</t>
  </si>
  <si>
    <t>A143</t>
  </si>
  <si>
    <t>Calci clorid 500mg/ 5ml</t>
  </si>
  <si>
    <t>Calci clorid</t>
  </si>
  <si>
    <t>500mg/ 5ml</t>
  </si>
  <si>
    <t>Hộp 50 ống x 5ml</t>
  </si>
  <si>
    <t>VD-22935-15
(CV gia hạn số: 4781 /QLD-ĐK  ngày 02/6/2022 được gia hạn đến 31/12/2022)</t>
  </si>
  <si>
    <t>A154</t>
  </si>
  <si>
    <t>Candesartan Stella 8mg</t>
  </si>
  <si>
    <t>Candesartan</t>
  </si>
  <si>
    <t>VD-26573-17</t>
  </si>
  <si>
    <t>Công ty TNHH Liên Doanh Stellapharm - Chi nhánh 1</t>
  </si>
  <si>
    <t>A155</t>
  </si>
  <si>
    <t>Acantan HTZ 8-12.5</t>
  </si>
  <si>
    <t xml:space="preserve">Candesartan + hydroclorothiazid </t>
  </si>
  <si>
    <t>8mg + 12,5mg</t>
  </si>
  <si>
    <t>VD-30299-18</t>
  </si>
  <si>
    <t>Công ty cổ phần dược phẩm An Thiên</t>
  </si>
  <si>
    <t>Việt Nam</t>
  </si>
  <si>
    <t>A158</t>
  </si>
  <si>
    <t>Mildocap</t>
  </si>
  <si>
    <t>Captopril</t>
  </si>
  <si>
    <t>VN-15828-12 + QĐ số 4781/QLD-ĐK gia hạn đến 31/12/2022</t>
  </si>
  <si>
    <t>S.C Arena Group S.A</t>
  </si>
  <si>
    <t>Công ty TNHH dược phẩm HQ</t>
  </si>
  <si>
    <t>Carbocistein</t>
  </si>
  <si>
    <t>A167</t>
  </si>
  <si>
    <t>Sulmuk</t>
  </si>
  <si>
    <t>Hộp 3 vỉ, 6 vỉ x 10 viên</t>
  </si>
  <si>
    <t>VD-22730-15
GH: 4781/QLD-ĐK ngày 02/06/2022</t>
  </si>
  <si>
    <t>Công ty TNHH BRV Healthcare</t>
  </si>
  <si>
    <t>Thuốc cốm</t>
  </si>
  <si>
    <t>Viên nén bao phim giải phóng kéo dài</t>
  </si>
  <si>
    <t>Bột pha hỗn dịch uống</t>
  </si>
  <si>
    <t>A176</t>
  </si>
  <si>
    <t>Primocef 500mg</t>
  </si>
  <si>
    <t xml:space="preserve">Cefalexin </t>
  </si>
  <si>
    <t xml:space="preserve">18 tháng </t>
  </si>
  <si>
    <t>VN-21901-19</t>
  </si>
  <si>
    <t>Medochemie Ltd. - Factory C</t>
  </si>
  <si>
    <t>Cefalexin</t>
  </si>
  <si>
    <t>A177</t>
  </si>
  <si>
    <t xml:space="preserve">Cephalexin PMP 500 </t>
  </si>
  <si>
    <t>VD-23828-15 (có CV gia hạn)</t>
  </si>
  <si>
    <t>Bột pha uống</t>
  </si>
  <si>
    <t>Công ty cổ phần Dược Phẩm BIFACO</t>
  </si>
  <si>
    <t>Công ty Cổ phần Dược phẩm Tenamyd</t>
  </si>
  <si>
    <t>A181</t>
  </si>
  <si>
    <t>Tenadol 1000</t>
  </si>
  <si>
    <t>Cefamandol</t>
  </si>
  <si>
    <t>Hộp 1 lọ, Hộp 10 lọ</t>
  </si>
  <si>
    <t>VD-35454-21</t>
  </si>
  <si>
    <t>A182</t>
  </si>
  <si>
    <t>Cefamandol 2g</t>
  </si>
  <si>
    <t>2g</t>
  </si>
  <si>
    <t>Hộp 10 lọ x 2g</t>
  </si>
  <si>
    <t>VD-31707-19</t>
  </si>
  <si>
    <t>Chi nhánh 3 - Công ty Cổ phần Dược Phẩm Imexpharm tại Bình Dương - Việt Nam</t>
  </si>
  <si>
    <t>Panpharma</t>
  </si>
  <si>
    <t>Công ty Cổ phẩn Dược phẩm Vipharco</t>
  </si>
  <si>
    <t>A185</t>
  </si>
  <si>
    <t>Bravine Inmed</t>
  </si>
  <si>
    <t>Cefdinir</t>
  </si>
  <si>
    <t>125mg/5ml x 30ml</t>
  </si>
  <si>
    <t>Thuốc bột uống</t>
  </si>
  <si>
    <t>Hộp 1 lọ 30ml x9g thuốc bột</t>
  </si>
  <si>
    <t>VD-29159-18</t>
  </si>
  <si>
    <t>Công ty CP Dược Phẩm Trung Ương 1- Pharbaco</t>
  </si>
  <si>
    <t>Cefixim</t>
  </si>
  <si>
    <t>A187</t>
  </si>
  <si>
    <t>Cefimbrano 100</t>
  </si>
  <si>
    <t>Hộp 10 gói 2g.
Hộp 50 gói 2g</t>
  </si>
  <si>
    <t>VD-24308-16</t>
  </si>
  <si>
    <t>A189</t>
  </si>
  <si>
    <t>Medocef 1g</t>
  </si>
  <si>
    <t>Cefoperazon</t>
  </si>
  <si>
    <t>Tiêm/ Truyền</t>
  </si>
  <si>
    <t>Bột pha tiêm</t>
  </si>
  <si>
    <t>Hộp 50 lọ</t>
  </si>
  <si>
    <t>24 tháng</t>
  </si>
  <si>
    <t>VN-22168-19</t>
  </si>
  <si>
    <t>Medochemie Ltd-Factory C</t>
  </si>
  <si>
    <t>Lọ</t>
  </si>
  <si>
    <t>Công ty TNHH Dược Kim Đô</t>
  </si>
  <si>
    <t xml:space="preserve">Hộp 1 lọ, 10 lọ </t>
  </si>
  <si>
    <t xml:space="preserve">Chi nhánh 3 - Công ty cổ phần dược phẩm Imexpharm tại Bình Dương. </t>
  </si>
  <si>
    <t>A191</t>
  </si>
  <si>
    <t>Cefoperazone 2g</t>
  </si>
  <si>
    <t>VD-31710-19</t>
  </si>
  <si>
    <t>Cefoperazon + sulbactam</t>
  </si>
  <si>
    <t>A193</t>
  </si>
  <si>
    <t>Bacsulfo 1g/0,5g</t>
  </si>
  <si>
    <t>Cefoperazon + Sulbactam</t>
  </si>
  <si>
    <t>VD-33157-19</t>
  </si>
  <si>
    <t>A194</t>
  </si>
  <si>
    <t>Sulraapix 2g</t>
  </si>
  <si>
    <t>1g + 1g</t>
  </si>
  <si>
    <t>VD-35471-21</t>
  </si>
  <si>
    <t>Công ty cổ phần Pymepharco</t>
  </si>
  <si>
    <t xml:space="preserve">2g </t>
  </si>
  <si>
    <t>A207</t>
  </si>
  <si>
    <t>Ceftibiotic 2000</t>
  </si>
  <si>
    <t>Ceftizoxim</t>
  </si>
  <si>
    <t>VD-30505-18</t>
  </si>
  <si>
    <t>A209</t>
  </si>
  <si>
    <t>Burometam 2g</t>
  </si>
  <si>
    <t>Ceftriaxon</t>
  </si>
  <si>
    <t>Hộp 25 lọ</t>
  </si>
  <si>
    <t>VN-19328-15</t>
  </si>
  <si>
    <t>A212</t>
  </si>
  <si>
    <t>ZYCEL 100</t>
  </si>
  <si>
    <t>Celecoxib</t>
  </si>
  <si>
    <t>Nhóm 2</t>
  </si>
  <si>
    <t>VN-14492-12 kèm công văn số 16817/QLD-ĐK ngày 02/11/2012 về việc thay đổi địa điểm sản xuất và công văn số 16431e/QLD-ĐK ngày 14/9/2021 V/v duy trì hiệu lực số đăng ký và công văn số 1957/QLD-ĐK ngày 12/02/2014 V/v bổ sung quy cách đóng gói</t>
  </si>
  <si>
    <t>Bồ Đào Nha</t>
  </si>
  <si>
    <t>Công ty Cổ phần Thương mại và Phát triển Hà Lan</t>
  </si>
  <si>
    <t>A215</t>
  </si>
  <si>
    <t>Clorpheniramin maleat 4mg</t>
  </si>
  <si>
    <t>Chlorpheniramin</t>
  </si>
  <si>
    <t>Hộp 10 vỉ x 10 viên; Lọ 200 viên</t>
  </si>
  <si>
    <t>VD-22993-15</t>
  </si>
  <si>
    <t>Viên nang</t>
  </si>
  <si>
    <t>Ý</t>
  </si>
  <si>
    <t>Công ty Cổ phần Dược phẩm An Thiên</t>
  </si>
  <si>
    <t>Công ty TNHH thương mại Tân Á Châu</t>
  </si>
  <si>
    <t>A222</t>
  </si>
  <si>
    <t>Oradays</t>
  </si>
  <si>
    <t xml:space="preserve">Ciprofloxacin </t>
  </si>
  <si>
    <t>200mg/ 100ml</t>
  </si>
  <si>
    <t>Hộp chứa 10 túi nhôm x 01 túi truyền PVC x 100ml</t>
  </si>
  <si>
    <t>VN-21248-18</t>
  </si>
  <si>
    <t>S.C.Infomed Fluids S.R.L</t>
  </si>
  <si>
    <t xml:space="preserve">Túi </t>
  </si>
  <si>
    <t>Ciprofloxacin</t>
  </si>
  <si>
    <t>A223</t>
  </si>
  <si>
    <t>Ciprofloxacin 0,3%</t>
  </si>
  <si>
    <t>0,3% /5ml</t>
  </si>
  <si>
    <t>Hộp 20 lọ 5ml</t>
  </si>
  <si>
    <t>VD-22941-15
(CV gia hạn số: 4781 /QLD-ĐK  ngày 02/6/2022 được gia hạn đến 31/12/2022)</t>
  </si>
  <si>
    <t>0,3% 5ml</t>
  </si>
  <si>
    <t>Thuốc nhỏ mắt</t>
  </si>
  <si>
    <t>Công ty cổ phần Dược phẩm 3/2</t>
  </si>
  <si>
    <t>A224</t>
  </si>
  <si>
    <t>Ciprofloxacin 200mg/ 100ml</t>
  </si>
  <si>
    <t xml:space="preserve">
200mg/ 100ml 
</t>
  </si>
  <si>
    <t>Hộp carton chứa 01 lọ x 100ml</t>
  </si>
  <si>
    <t>VD-34943-21</t>
  </si>
  <si>
    <t>Hộp 10 ống x 2ml</t>
  </si>
  <si>
    <t>A229</t>
  </si>
  <si>
    <t>Clabact 250</t>
  </si>
  <si>
    <t>Clarithromycin</t>
  </si>
  <si>
    <t>viên nén bao phim</t>
  </si>
  <si>
    <t>hộp 2 vỉ x 10 viên</t>
  </si>
  <si>
    <t>VD-27560-17 CV gia hạn số 4781/QLD-ĐK</t>
  </si>
  <si>
    <t>CTCPDP Agimexpharm</t>
  </si>
  <si>
    <t>Kem</t>
  </si>
  <si>
    <t>Clorpromazin</t>
  </si>
  <si>
    <t>Viên nén bao đường</t>
  </si>
  <si>
    <t>A236</t>
  </si>
  <si>
    <t>Aminazin 1,25%</t>
  </si>
  <si>
    <t>25mg/2ml</t>
  </si>
  <si>
    <t xml:space="preserve">Hộp 20 ống x 2ml </t>
  </si>
  <si>
    <t>VD-30228-18</t>
  </si>
  <si>
    <t>Hộp 5 vỉ x 10 viên</t>
  </si>
  <si>
    <t>Hộp 2 vỉ x 20 viên</t>
  </si>
  <si>
    <t>A242</t>
  </si>
  <si>
    <t>Colchicin</t>
  </si>
  <si>
    <t>VD-22172-15</t>
  </si>
  <si>
    <t>Hộp 1 vỉ x 20 viên</t>
  </si>
  <si>
    <t>Dạng hít</t>
  </si>
  <si>
    <t>Công ty cổ phần dược phẩm Vinacare</t>
  </si>
  <si>
    <t>0,5mg</t>
  </si>
  <si>
    <t>Hộp 2 vỉ x 5 viên</t>
  </si>
  <si>
    <t>A268</t>
  </si>
  <si>
    <t>Diclofenac</t>
  </si>
  <si>
    <t>75mg</t>
  </si>
  <si>
    <t>Hộp 10 ống x 3ml</t>
  </si>
  <si>
    <t>VD-29946-18</t>
  </si>
  <si>
    <t>A269</t>
  </si>
  <si>
    <t>Digoxin/Anfarm</t>
  </si>
  <si>
    <t>Digoxin</t>
  </si>
  <si>
    <t>0,5mg/ 2ml</t>
  </si>
  <si>
    <t>dung dịch tiêm</t>
  </si>
  <si>
    <t xml:space="preserve">Hộp 6 ống x 2ml  </t>
  </si>
  <si>
    <t>VN-21737-19</t>
  </si>
  <si>
    <t>Anfarm hellas S.A.</t>
  </si>
  <si>
    <t>0,25mg</t>
  </si>
  <si>
    <t>A271</t>
  </si>
  <si>
    <t>DigoxineQualy</t>
  </si>
  <si>
    <t xml:space="preserve">Digoxin </t>
  </si>
  <si>
    <t>Hộp 1vỉ x 30viên</t>
  </si>
  <si>
    <t>VD-31550-19</t>
  </si>
  <si>
    <t>A272</t>
  </si>
  <si>
    <t>Smecta</t>
  </si>
  <si>
    <t>Diosmectit</t>
  </si>
  <si>
    <t>3g</t>
  </si>
  <si>
    <t>Hộp 30 gói (mỗi gói 3.76g)</t>
  </si>
  <si>
    <t>VN-19485-15 (có QĐ gia hạn số 265/QĐ-QLD ngày 11/05/2022)</t>
  </si>
  <si>
    <t>Beaufour Ipsen Industrie</t>
  </si>
  <si>
    <t>A274</t>
  </si>
  <si>
    <t>Daflon 1000mg</t>
  </si>
  <si>
    <t>1000mg phân đoạn flavonoid vi hạt tinh chế ứng với: Diosmin 90% 900mg; Các flavonoid biểu thị bằng hesperidin 10% 100mg</t>
  </si>
  <si>
    <t>900mg; 100mg</t>
  </si>
  <si>
    <t>VN3-291-20</t>
  </si>
  <si>
    <t>Les Laboratoires Servier Industrie</t>
  </si>
  <si>
    <t>A275</t>
  </si>
  <si>
    <t>Venokern 500mg</t>
  </si>
  <si>
    <t>Diosmin + Hesperidin</t>
  </si>
  <si>
    <t>450mg + 50mg</t>
  </si>
  <si>
    <t>VN-21394-18</t>
  </si>
  <si>
    <t xml:space="preserve">Kern Pharma S.L. </t>
  </si>
  <si>
    <t>A276</t>
  </si>
  <si>
    <t>Dimedrol</t>
  </si>
  <si>
    <t>Diphenhydramin hydroclorid</t>
  </si>
  <si>
    <t>10mg/ml</t>
  </si>
  <si>
    <t>VD-24899-16 (CV duy trì  số 10133e/QLD-ĐK ngày 30/05/2021)</t>
  </si>
  <si>
    <t>A278</t>
  </si>
  <si>
    <t>Dobutamine - hameln 5mg/ml Injection</t>
  </si>
  <si>
    <t xml:space="preserve">Dobutamine </t>
  </si>
  <si>
    <t>250mg/50ml</t>
  </si>
  <si>
    <t>VN-16187-13</t>
  </si>
  <si>
    <t xml:space="preserve">Siegfried Hameln GmbH </t>
  </si>
  <si>
    <t>250mg/5ml</t>
  </si>
  <si>
    <t>A287</t>
  </si>
  <si>
    <t>No-Spa 40mg/2 ml</t>
  </si>
  <si>
    <t>Drotaverine hydrochloride</t>
  </si>
  <si>
    <t>40mg/2 ml</t>
  </si>
  <si>
    <t>Hộp 5 vỉ × 5 ống 2ml</t>
  </si>
  <si>
    <t>VN-23047-22</t>
  </si>
  <si>
    <t>Chinoin Pharmaceutical and Chemical Works Private Co. Ltd.</t>
  </si>
  <si>
    <t>Drotaverin clohydrat</t>
  </si>
  <si>
    <t>A290</t>
  </si>
  <si>
    <t>Drotusc Forte</t>
  </si>
  <si>
    <t>80mg</t>
  </si>
  <si>
    <t>VD-24789-16</t>
  </si>
  <si>
    <t>A294</t>
  </si>
  <si>
    <t>Duphaston</t>
  </si>
  <si>
    <t>Dydrogesterone</t>
  </si>
  <si>
    <t>VN-21159-18</t>
  </si>
  <si>
    <t>Abbott Biologicals B.V</t>
  </si>
  <si>
    <t>Hà Lan</t>
  </si>
  <si>
    <t>Gemapaxane</t>
  </si>
  <si>
    <t>Enoxaparin natri</t>
  </si>
  <si>
    <t>Hộp 6 bơm tiêm</t>
  </si>
  <si>
    <t>Italfarmaco, S.p.A.</t>
  </si>
  <si>
    <t>Bơm tiêm</t>
  </si>
  <si>
    <t>A305</t>
  </si>
  <si>
    <t>6000IU/0,6ml</t>
  </si>
  <si>
    <t>VN-16313-13 (Có CV gia hạn số 6942/QLD-ĐK ngày 20/07/2022)</t>
  </si>
  <si>
    <t>Entecavir</t>
  </si>
  <si>
    <t>A308</t>
  </si>
  <si>
    <t>A.T Entecavir 0.5</t>
  </si>
  <si>
    <t>QLĐB-569-16</t>
  </si>
  <si>
    <t>2mg</t>
  </si>
  <si>
    <t>A321</t>
  </si>
  <si>
    <t>Vincynon 500</t>
  </si>
  <si>
    <t xml:space="preserve"> Etamsylat </t>
  </si>
  <si>
    <t>Hộp 2 vỉ x 5 ống x 2ml</t>
  </si>
  <si>
    <t>VD-27155-17</t>
  </si>
  <si>
    <t>hộp 3 vỉ x 10 viên</t>
  </si>
  <si>
    <t>Famotidin</t>
  </si>
  <si>
    <t>A331</t>
  </si>
  <si>
    <t>BFS-Famotidin</t>
  </si>
  <si>
    <t>Hộp 10 lọ x 2 ml</t>
  </si>
  <si>
    <t>VD-29702-18</t>
  </si>
  <si>
    <t>Felodipin</t>
  </si>
  <si>
    <t>A334</t>
  </si>
  <si>
    <t>Bidifolin MR 5mg</t>
  </si>
  <si>
    <t>VD-35645-22</t>
  </si>
  <si>
    <t>viên nén bao phim tác dụng kéo dài</t>
  </si>
  <si>
    <t>Công ty TNHH liên doanh Hasan-Dermapharm</t>
  </si>
  <si>
    <t>Fenofibrat</t>
  </si>
  <si>
    <t>A336</t>
  </si>
  <si>
    <t>Bredomax 300</t>
  </si>
  <si>
    <t>VD-23652-15</t>
  </si>
  <si>
    <t>Dung dịch khí dung</t>
  </si>
  <si>
    <t>Fexofenadin</t>
  </si>
  <si>
    <t>A342</t>
  </si>
  <si>
    <t>Danapha - Telfadin</t>
  </si>
  <si>
    <t>60mg</t>
  </si>
  <si>
    <t>Hộp 1 vỉ x 10 viên</t>
  </si>
  <si>
    <t>VD-24082-16. Gia hạn đến 31/12/2022. Số QĐ 4781/QLD-ĐK</t>
  </si>
  <si>
    <t>Flunarizin</t>
  </si>
  <si>
    <t>A350</t>
  </si>
  <si>
    <t>Mezapizin 10</t>
  </si>
  <si>
    <t>VD-24224-16</t>
  </si>
  <si>
    <t>Hộp 1 lọ 10ml</t>
  </si>
  <si>
    <t>Furosemid</t>
  </si>
  <si>
    <t>Vinzix</t>
  </si>
  <si>
    <t xml:space="preserve">Furosemid </t>
  </si>
  <si>
    <t>A364</t>
  </si>
  <si>
    <t>BFS-Furosemide 40mg/4ml</t>
  </si>
  <si>
    <t>VD-25669-16</t>
  </si>
  <si>
    <t>A365</t>
  </si>
  <si>
    <t>Hộp 5 vỉ x 50 viên</t>
  </si>
  <si>
    <t>VD-28154-17</t>
  </si>
  <si>
    <t>A366</t>
  </si>
  <si>
    <t>Fucicort</t>
  </si>
  <si>
    <t>Acid Fusidic, Betamethasone (dưới dạng valerate)</t>
  </si>
  <si>
    <t>2% kl/kl + 0,1% kl/kl</t>
  </si>
  <si>
    <t>Hộp 1 tuýp 15g</t>
  </si>
  <si>
    <t>VN-14208-11</t>
  </si>
  <si>
    <t>A369</t>
  </si>
  <si>
    <t>Gabapentin</t>
  </si>
  <si>
    <t>VD-22908-15</t>
  </si>
  <si>
    <t>A370</t>
  </si>
  <si>
    <t>Tebantin 300mg</t>
  </si>
  <si>
    <t>VN-17714-14</t>
  </si>
  <si>
    <t>Hộp 1 lọ 10 ml</t>
  </si>
  <si>
    <t>A380</t>
  </si>
  <si>
    <t>GliritDHG 500mg/5mg</t>
  </si>
  <si>
    <t xml:space="preserve">Metformin HCL + Glibenclamide </t>
  </si>
  <si>
    <t>500mg + 5mg</t>
  </si>
  <si>
    <t>VD-24599-16 CV gia hạn số 4781/QLD-ĐK</t>
  </si>
  <si>
    <t>A381</t>
  </si>
  <si>
    <t>Hasanbest 500/2.5</t>
  </si>
  <si>
    <t>Glibenclamid +metformin hydroclorid</t>
  </si>
  <si>
    <t>2,5mg + 500mg</t>
  </si>
  <si>
    <t>Hộp 2 vỉ, 8 vỉ x 15 viên</t>
  </si>
  <si>
    <t>VD-32391-19</t>
  </si>
  <si>
    <t>A383</t>
  </si>
  <si>
    <t>A384</t>
  </si>
  <si>
    <t>Gliclada 30mg</t>
  </si>
  <si>
    <t>Gliclazid</t>
  </si>
  <si>
    <t>Hộp 8 vỉ x 15 viên</t>
  </si>
  <si>
    <t>VN-20615-17 (Gia hạn theo Công văn số 4781/QLD-ĐK ngày 02/06/2022)</t>
  </si>
  <si>
    <t>KRKA, D.D., Novo Mesto</t>
  </si>
  <si>
    <t>A385</t>
  </si>
  <si>
    <t>Gliclada 60mg modified - release tablets</t>
  </si>
  <si>
    <t>Gliclazide</t>
  </si>
  <si>
    <t>Viên nén giải phóng kéo dài</t>
  </si>
  <si>
    <t>Hộp 2 vỉ x 15 viên</t>
  </si>
  <si>
    <t>VN-21712-19</t>
  </si>
  <si>
    <t>Công ty TNHH dược phẩm Gia Minh</t>
  </si>
  <si>
    <t>Gliclazid + metformin</t>
  </si>
  <si>
    <t xml:space="preserve">80mg + 500mg </t>
  </si>
  <si>
    <t>A389</t>
  </si>
  <si>
    <t>Glizym-M</t>
  </si>
  <si>
    <t>VN3-343-21</t>
  </si>
  <si>
    <t xml:space="preserve">M/s Panacea Biotec Pharma Ltd. </t>
  </si>
  <si>
    <t>Aurobindo Pharma Limited</t>
  </si>
  <si>
    <t>A393</t>
  </si>
  <si>
    <t>Glimsure 3</t>
  </si>
  <si>
    <t xml:space="preserve">Glimepirid </t>
  </si>
  <si>
    <t>3mg</t>
  </si>
  <si>
    <t>VN-22288-19</t>
  </si>
  <si>
    <t>Ấn Độ</t>
  </si>
  <si>
    <t>A396</t>
  </si>
  <si>
    <t>Comiaryl 2mg/500mg</t>
  </si>
  <si>
    <t xml:space="preserve">Glimepirid + Metformin hydroclorid </t>
  </si>
  <si>
    <t>2mg + 500mg</t>
  </si>
  <si>
    <t xml:space="preserve"> Viên  nén bao phim</t>
  </si>
  <si>
    <t>VD-33885-19</t>
  </si>
  <si>
    <t>Dextrose 10%</t>
  </si>
  <si>
    <t>Dung dịch truyền</t>
  </si>
  <si>
    <t>36 
tháng</t>
  </si>
  <si>
    <t>Vioser S.A Parenteral Solutions Industry</t>
  </si>
  <si>
    <t>Công ty TNHH Dược phẩm Châu Á Thái Bình Dương</t>
  </si>
  <si>
    <t>Chai 100ml</t>
  </si>
  <si>
    <t>A401</t>
  </si>
  <si>
    <t>Dextrose khan</t>
  </si>
  <si>
    <t>10g/100ml</t>
  </si>
  <si>
    <t>VD-20315-13 (Kèm CV số 4781/QLD-ĐK, ngày 02/06/2022)</t>
  </si>
  <si>
    <t xml:space="preserve">Thùng 20 chai nhựa 500ml </t>
  </si>
  <si>
    <t>A407</t>
  </si>
  <si>
    <t>5% 500ml</t>
  </si>
  <si>
    <t>VD-28252-17 CV số 6942/QLD-Đk V/v gia hạn số đăng ký lưu hành ngày 20/7/2022.</t>
  </si>
  <si>
    <t>A409</t>
  </si>
  <si>
    <t>Stiprol</t>
  </si>
  <si>
    <t>Glycerol</t>
  </si>
  <si>
    <t>2,25g/3g x9g</t>
  </si>
  <si>
    <t>Thụt trực tràng</t>
  </si>
  <si>
    <t>Gel thụt trực tràng</t>
  </si>
  <si>
    <t>Hộp 6 tuýp x 9g</t>
  </si>
  <si>
    <t>VD-21083-14</t>
  </si>
  <si>
    <t>Công ty cổ phần dược Hà Tĩnh</t>
  </si>
  <si>
    <t>A410</t>
  </si>
  <si>
    <t>Glyceryl Trinitrate - Hameln 1mg/ml</t>
  </si>
  <si>
    <t>Glyceryl trinitrat</t>
  </si>
  <si>
    <t>Hộp 10 ống x 10ml</t>
  </si>
  <si>
    <t>VN-18845-15</t>
  </si>
  <si>
    <t>10mg/10ml</t>
  </si>
  <si>
    <t>Hộp 1 vỉ x 10 ống x 1ml</t>
  </si>
  <si>
    <t>Hộp 10 lọ x 5ml</t>
  </si>
  <si>
    <t>A421</t>
  </si>
  <si>
    <t>Heptaminol 187,8 mg</t>
  </si>
  <si>
    <t xml:space="preserve">Heptaminol hydroclorid </t>
  </si>
  <si>
    <t>187,8mg</t>
  </si>
  <si>
    <t>Hộp 2 vỉ  x 10 viên</t>
  </si>
  <si>
    <t xml:space="preserve">VD-32281-19 </t>
  </si>
  <si>
    <t>Thuốc tiêm bột đông khô</t>
  </si>
  <si>
    <t>Bulgaria</t>
  </si>
  <si>
    <t>400mg</t>
  </si>
  <si>
    <t>Poland</t>
  </si>
  <si>
    <t>A442</t>
  </si>
  <si>
    <t>Indocollyre</t>
  </si>
  <si>
    <t>Indomethacin</t>
  </si>
  <si>
    <t>0,1%</t>
  </si>
  <si>
    <t>VN-12548-11</t>
  </si>
  <si>
    <t>Laboratoire Chauvin</t>
  </si>
  <si>
    <t>Novo Nordisk Production S.A.S</t>
  </si>
  <si>
    <t>A444</t>
  </si>
  <si>
    <t>NovoMix 30 FlexPen</t>
  </si>
  <si>
    <t>Insulin aspart biphasic (rDNA) 1ml hỗn dịch chứa 100U của insulin aspart hòa tan/insulin aspart kết tinh với protamine theo tỷ lệ 30/70 (tương đương 3,5 mg)</t>
  </si>
  <si>
    <t>100U/1ml</t>
  </si>
  <si>
    <t>Hỗn dịch tiêm</t>
  </si>
  <si>
    <t>Hộp chứa 5 bút tiêm bơm sẵn x 3ml (15 kim kèm theo)</t>
  </si>
  <si>
    <t>QLSP-1034-17 (Có CV gia hạn số 4781/QLD-ĐK ngày 02/06/2022)</t>
  </si>
  <si>
    <t>Wockhardt Limited</t>
  </si>
  <si>
    <t>A448</t>
  </si>
  <si>
    <t>Scilin R</t>
  </si>
  <si>
    <t>Insulin người tác dụng nhanh, ngắn</t>
  </si>
  <si>
    <t>40UI/ml x 10ml</t>
  </si>
  <si>
    <t>Hộp 01 lọ x 10ml</t>
  </si>
  <si>
    <t>QLSP-0650-13</t>
  </si>
  <si>
    <t>Bioton S.A</t>
  </si>
  <si>
    <t xml:space="preserve">Ba Lan </t>
  </si>
  <si>
    <t>Công ty Cổ phần Dược phẩm Nam Hà</t>
  </si>
  <si>
    <t xml:space="preserve"> 40 IU /ml x 10ml</t>
  </si>
  <si>
    <t>A450</t>
  </si>
  <si>
    <t>Scilin N</t>
  </si>
  <si>
    <t>Insulin người tác dụng trung bình, trung gian</t>
  </si>
  <si>
    <t>QLSP-0649-13</t>
  </si>
  <si>
    <t>A453</t>
  </si>
  <si>
    <t>Scilin M30 (30/70)</t>
  </si>
  <si>
    <t>Insulin người trộn, hỗn hợp</t>
  </si>
  <si>
    <t>QLSP-0648-13</t>
  </si>
  <si>
    <t>A454</t>
  </si>
  <si>
    <t>Wosulin-30/70</t>
  </si>
  <si>
    <t>SP3-1224-21</t>
  </si>
  <si>
    <t>Công ty CPDP Me di sun</t>
  </si>
  <si>
    <t>Công ty Cổ phần dược phẩm Sông Nhuệ</t>
  </si>
  <si>
    <t>Nhật</t>
  </si>
  <si>
    <t>Itraconazol</t>
  </si>
  <si>
    <t>A470</t>
  </si>
  <si>
    <t>Ifatrax</t>
  </si>
  <si>
    <t>Hộp 1 vỉ x 4 Viên</t>
  </si>
  <si>
    <t>VD-31570-19</t>
  </si>
  <si>
    <t>Laboratoire Aguettant</t>
  </si>
  <si>
    <t>Kali clorid</t>
  </si>
  <si>
    <t>A476</t>
  </si>
  <si>
    <t>Kali clorid 500mg/ 5ml</t>
  </si>
  <si>
    <t>Hộp 50 ống 5ml</t>
  </si>
  <si>
    <t>VD-23599-15
(CV gia hạn số: 4781 /QLD-ĐK  ngày 02/6/2022 được gia hạn đến 31/12/2022)</t>
  </si>
  <si>
    <t>Kẽm gluconat</t>
  </si>
  <si>
    <t>CT liên doanh Meyer-BPC</t>
  </si>
  <si>
    <t>A479</t>
  </si>
  <si>
    <t>SiroSnapcef</t>
  </si>
  <si>
    <t>56mg/5ml; 100ml</t>
  </si>
  <si>
    <t>Hộp 1 chai x 100ml</t>
  </si>
  <si>
    <t>VD-21199-14 CV số 4781/QLD-ĐK V/v gia hạn số đăng ký lưu hành ngày 02/6/2022.</t>
  </si>
  <si>
    <t>HD Pharma</t>
  </si>
  <si>
    <t>A481</t>
  </si>
  <si>
    <t xml:space="preserve">Bikozol  </t>
  </si>
  <si>
    <t>Ketoconazol</t>
  </si>
  <si>
    <t>2%; 5g</t>
  </si>
  <si>
    <t>VD-28228-17</t>
  </si>
  <si>
    <t>A487</t>
  </si>
  <si>
    <t>Ketofen-Drop</t>
  </si>
  <si>
    <t>Ketotifen</t>
  </si>
  <si>
    <t xml:space="preserve">0,5mg/1ml; 3ml </t>
  </si>
  <si>
    <t>Hộp 1 ống 3ml</t>
  </si>
  <si>
    <t>VD-31073-18</t>
  </si>
  <si>
    <t>Uống</t>
  </si>
  <si>
    <t>A499</t>
  </si>
  <si>
    <t xml:space="preserve">Eyexacin   </t>
  </si>
  <si>
    <t>Levofloxacin</t>
  </si>
  <si>
    <t>0,5%; 5ml</t>
  </si>
  <si>
    <t>VD-28235-17</t>
  </si>
  <si>
    <t>Dung dịch thuốc nhỏ mắt</t>
  </si>
  <si>
    <t>Hộp 4 vỉ x 25 viên</t>
  </si>
  <si>
    <t>A503</t>
  </si>
  <si>
    <t>Disthyrox</t>
  </si>
  <si>
    <t>Levothyroxin</t>
  </si>
  <si>
    <t>Levothyroxin 
(natri) 0,1mg</t>
  </si>
  <si>
    <t>Hộp 5 vỉ x 20 viên</t>
  </si>
  <si>
    <t>VD-21846-14</t>
  </si>
  <si>
    <t>A504</t>
  </si>
  <si>
    <t>10% 38g</t>
  </si>
  <si>
    <t>Phun mù</t>
  </si>
  <si>
    <t>Thuốc phun mù</t>
  </si>
  <si>
    <t>Hộp 1 lọ 38g</t>
  </si>
  <si>
    <t>VN-20499-17</t>
  </si>
  <si>
    <t>A510</t>
  </si>
  <si>
    <t>Lidonalin</t>
  </si>
  <si>
    <t xml:space="preserve">Lidocain hydroclorid + Adrenalin </t>
  </si>
  <si>
    <t>36mg+0,018mg/1,8ml</t>
  </si>
  <si>
    <t>Hộp 2 vỉ x 5 ống x 1,8ml</t>
  </si>
  <si>
    <t>VD-21404-14 (CV gia hạn số 975e/QLD-ĐK ngày 14/02/2021)</t>
  </si>
  <si>
    <t>A512</t>
  </si>
  <si>
    <t>Trajenta Duo</t>
  </si>
  <si>
    <t>Linagliptin + Metformin hydrochloride</t>
  </si>
  <si>
    <t>2,5 mg + 1000 mg</t>
  </si>
  <si>
    <t>Hộp 1 lọ 60 viên</t>
  </si>
  <si>
    <t>VN3-4-16 (Có CV gia hạn số 6942/QLD-ĐK ngày 20/07/2022)</t>
  </si>
  <si>
    <t>Boehringer Ingelheim pharma GmbH &amp; Co. KG.</t>
  </si>
  <si>
    <t>A524</t>
  </si>
  <si>
    <t xml:space="preserve">Ticevis 10mg </t>
  </si>
  <si>
    <t xml:space="preserve">Loratadin </t>
  </si>
  <si>
    <t xml:space="preserve">10 mg </t>
  </si>
  <si>
    <t>Hộp 2 vỉ x 10 viên; Hộp 10 vỉ x 10 viên</t>
  </si>
  <si>
    <t>VN-18781-15 (Có Quyết định số 86/QĐ-QLD ngày 24/02/22 Về việc ban hành danh mục 28 thuốc nước ngoài được gia hạn giấy đăng ký lưu hành tại Việt Nam - Đợt 107)</t>
  </si>
  <si>
    <t>Medochemie Ltd.- Central Factory</t>
  </si>
  <si>
    <t>Công ty cổ phần dược phẩm TV.Pharm</t>
  </si>
  <si>
    <t>Công ty Cổ phần Dược phẩm TV. Pharm</t>
  </si>
  <si>
    <t>A531</t>
  </si>
  <si>
    <t>Agilosart - H 100/12,5</t>
  </si>
  <si>
    <t>Losartan + hydroclorothiazid</t>
  </si>
  <si>
    <t>Losartan (kali) 100mg + hydroclorothiazid 12,5mg</t>
  </si>
  <si>
    <t>VD-32775-19</t>
  </si>
  <si>
    <t>Chi nhánh công ty cổ phần dược phẩm Agimexpharm- Nhà máy sản xuất dược phẩm Agimexpharm</t>
  </si>
  <si>
    <t>A534</t>
  </si>
  <si>
    <t>Vastanic 10</t>
  </si>
  <si>
    <t>Lovastatin</t>
  </si>
  <si>
    <t>VD-30090-18</t>
  </si>
  <si>
    <t>Công ty TNHH dược phẩm USA-NIC (USA-NIC Pharma)</t>
  </si>
  <si>
    <t>A540</t>
  </si>
  <si>
    <t>Fortrans</t>
  </si>
  <si>
    <t>Macrogol 4000 + Anhydrous sodium sulfate + Sodium bicarbonate + Sodium chloride + Potassium chloride</t>
  </si>
  <si>
    <t>64g + 5,7g + 1,68g + 1,46g + 0,75g</t>
  </si>
  <si>
    <t>Hộp 4 gói</t>
  </si>
  <si>
    <t>VN-19677-16 (Có QĐ gia hạn số 265/QĐ-QLD ngày 11/05/2022)</t>
  </si>
  <si>
    <t>A543</t>
  </si>
  <si>
    <t>Pomatat</t>
  </si>
  <si>
    <t>Magnesi aspartat + kali aspartat</t>
  </si>
  <si>
    <t>140mg + 158mg</t>
  </si>
  <si>
    <t>VD-22155-15</t>
  </si>
  <si>
    <t>A544</t>
  </si>
  <si>
    <t>Gelactive</t>
  </si>
  <si>
    <t>Magnesi hydroxyd +Nhôm hydroxyd</t>
  </si>
  <si>
    <t>400mg + 300mg</t>
  </si>
  <si>
    <t>Hộp 30 gói x 10ml</t>
  </si>
  <si>
    <t>VD-31402-18</t>
  </si>
  <si>
    <t>A547</t>
  </si>
  <si>
    <t>Lahm</t>
  </si>
  <si>
    <t>800mg + 611,76mg + 80mg</t>
  </si>
  <si>
    <t>Hỗn dịch</t>
  </si>
  <si>
    <t xml:space="preserve">Hộp 20 gói * 15g </t>
  </si>
  <si>
    <t>VD-20361-13</t>
  </si>
  <si>
    <t>A548</t>
  </si>
  <si>
    <t>Suspengel</t>
  </si>
  <si>
    <t>Aluminium oxyd (dưới dạng Aluminium hydroxyd) + Magnesi hydroxyd + Simethicone</t>
  </si>
  <si>
    <t>0,4g + 0,8004g + 0,08g</t>
  </si>
  <si>
    <t>Hộp 20 gói x 10g</t>
  </si>
  <si>
    <t>VD-20872-14</t>
  </si>
  <si>
    <t>A551</t>
  </si>
  <si>
    <t>Manitol 20%</t>
  </si>
  <si>
    <t>Mỗi 250ml dung dịch chứa: Manitol</t>
  </si>
  <si>
    <t>50g</t>
  </si>
  <si>
    <t>VD-32142-19</t>
  </si>
  <si>
    <t>A552</t>
  </si>
  <si>
    <t>Mebendazol</t>
  </si>
  <si>
    <t>Hộp 1 vỉ x 1 Viên</t>
  </si>
  <si>
    <t>VD-25614-16</t>
  </si>
  <si>
    <t>A557</t>
  </si>
  <si>
    <t>Meve-Raz</t>
  </si>
  <si>
    <t>15mg/1,5ml</t>
  </si>
  <si>
    <t>Hộp 1 vỉ x 3 ống 1,5ml</t>
  </si>
  <si>
    <t>VN-22497-20</t>
  </si>
  <si>
    <t xml:space="preserve">S.C. Rompharm Company S.R.L </t>
  </si>
  <si>
    <t>750mg</t>
  </si>
  <si>
    <t>A565</t>
  </si>
  <si>
    <t>Fordia MR</t>
  </si>
  <si>
    <t>Metformin hydroclorid</t>
  </si>
  <si>
    <t>Viên nén  bao phim phóng thích có kiểm soát</t>
  </si>
  <si>
    <t>VD-30179-18</t>
  </si>
  <si>
    <t>Công ty TNHH United International Pharma</t>
  </si>
  <si>
    <t>Methyl ergometrin maleat</t>
  </si>
  <si>
    <t>0,2mg/1ml</t>
  </si>
  <si>
    <t>A570</t>
  </si>
  <si>
    <t>Vingomin</t>
  </si>
  <si>
    <t>VD-24908-16 (CV Gia hạn số 10149e/QLD-ĐK, ngày 30/05/2021)</t>
  </si>
  <si>
    <t>Methylprednisolon</t>
  </si>
  <si>
    <t>A573</t>
  </si>
  <si>
    <t>Metilone</t>
  </si>
  <si>
    <t>Hộp 2 vỉ x 14 viên; Hộp 10 vỉ x 10 viên</t>
  </si>
  <si>
    <t>VD-28919-18</t>
  </si>
  <si>
    <t>Methyl prednisolon</t>
  </si>
  <si>
    <t>hộp 10 vỉ x 10 viên</t>
  </si>
  <si>
    <t>A577</t>
  </si>
  <si>
    <t xml:space="preserve">Menison 4mg </t>
  </si>
  <si>
    <t>VD-23842-15 (có CV gia hạn)</t>
  </si>
  <si>
    <t>A579</t>
  </si>
  <si>
    <t>Vinsolon</t>
  </si>
  <si>
    <t>Methyl prednisolon (dưới dạng Methyl prednisolon natri succinat)</t>
  </si>
  <si>
    <t xml:space="preserve"> Hộp 10 lọ + 10 ống dung môi pha tiêm</t>
  </si>
  <si>
    <t>VD-19515-13 (CV gia hạn số 447/QĐ-QLD ngày 02/08/2022)</t>
  </si>
  <si>
    <t>A582</t>
  </si>
  <si>
    <t>Methyldopa 250mg</t>
  </si>
  <si>
    <t>Methyldopa</t>
  </si>
  <si>
    <t>VD-21013-14</t>
  </si>
  <si>
    <t>A583</t>
  </si>
  <si>
    <t>Thyperopa forte</t>
  </si>
  <si>
    <t>VD-26833-17</t>
  </si>
  <si>
    <t>A586</t>
  </si>
  <si>
    <t xml:space="preserve">Metoran </t>
  </si>
  <si>
    <t>Metoclopramid</t>
  </si>
  <si>
    <t>10mg/2ml</t>
  </si>
  <si>
    <t>VD-25093-16. Gia hạn đến 31/12/2022. Số QĐ 6942/QLD-ĐK</t>
  </si>
  <si>
    <t>A587</t>
  </si>
  <si>
    <t>Carmotop 25mg</t>
  </si>
  <si>
    <t>Metoprolol tartrat</t>
  </si>
  <si>
    <t>VN-21529-18</t>
  </si>
  <si>
    <t>S.C. Magistra C &amp; C SRL</t>
  </si>
  <si>
    <t>A588</t>
  </si>
  <si>
    <t>Metronidazole/
Vioser</t>
  </si>
  <si>
    <t>Metronidazol</t>
  </si>
  <si>
    <t>500mg/100ml</t>
  </si>
  <si>
    <t>VN-22749
-21</t>
  </si>
  <si>
    <t>A589</t>
  </si>
  <si>
    <t>Metronidazol 250</t>
  </si>
  <si>
    <t>VD-22036-14 CV gia hạn số 4781/QLD-ĐK</t>
  </si>
  <si>
    <t>A591</t>
  </si>
  <si>
    <t xml:space="preserve">Metronidazol Kabi  </t>
  </si>
  <si>
    <t>Hộp 48 chai nhựa 100ml</t>
  </si>
  <si>
    <t>VD-26377-17 CV số 4781/QLD-ĐK V/v gia hạn số đăng ký lưu hành ngày 02/6/2022.</t>
  </si>
  <si>
    <t xml:space="preserve">Công ty TNHH Dược phẩm Allomed </t>
  </si>
  <si>
    <t xml:space="preserve"> Đặt âm đạo</t>
  </si>
  <si>
    <t>A601</t>
  </si>
  <si>
    <t>MOXIFLOXAN 5mg/ml EYE DROPS, SOLUTION</t>
  </si>
  <si>
    <t>Moxifloxacin</t>
  </si>
  <si>
    <t>0,5% 5ml</t>
  </si>
  <si>
    <t>VN-22375-19</t>
  </si>
  <si>
    <t>Balkan Pharma - Razgrad AD</t>
  </si>
  <si>
    <t>Bungaria</t>
  </si>
  <si>
    <t>A603</t>
  </si>
  <si>
    <t>Rvmoxi</t>
  </si>
  <si>
    <t>400mg/ 100ml</t>
  </si>
  <si>
    <t>Hộp 1 chai 100ml</t>
  </si>
  <si>
    <t>VD-30142-18</t>
  </si>
  <si>
    <t xml:space="preserve">Công ty cổ phần dược phẩm Trung ương 1 - Pharbaco </t>
  </si>
  <si>
    <t>A604</t>
  </si>
  <si>
    <t>Quimodex</t>
  </si>
  <si>
    <t>Moxifloxacin + Dexamethason phosphat</t>
  </si>
  <si>
    <t>(30mg + 6mg)/6ml</t>
  </si>
  <si>
    <t>Hộp 1 lọ 6ml</t>
  </si>
  <si>
    <t>VD-31346-18</t>
  </si>
  <si>
    <t>A605</t>
  </si>
  <si>
    <t>Anthimucin</t>
  </si>
  <si>
    <t xml:space="preserve">Mupirocin </t>
  </si>
  <si>
    <t>100mg/5g</t>
  </si>
  <si>
    <t xml:space="preserve">Thuốc mỡ bôi da </t>
  </si>
  <si>
    <t>Tuýp 5g.
Hộp 1 tuýp</t>
  </si>
  <si>
    <t>VD-32793-19</t>
  </si>
  <si>
    <t>A608</t>
  </si>
  <si>
    <t>Naphazolin</t>
  </si>
  <si>
    <t>0,05% x 5ml</t>
  </si>
  <si>
    <t>Nhỏ mũi</t>
  </si>
  <si>
    <t>Thuốc nhỏ mũi</t>
  </si>
  <si>
    <t>Hộp 1 lọ 5 ml; hộp 1 lọ 8ml; 50 lọ 8 ml</t>
  </si>
  <si>
    <t>VD-27873-17</t>
  </si>
  <si>
    <t>CTCP DP Hà Nội</t>
  </si>
  <si>
    <t>0,9% 500ml</t>
  </si>
  <si>
    <t xml:space="preserve">Natri clorid 0,9%    </t>
  </si>
  <si>
    <t>VD-21954-14  CV số 4781/QLD-ĐK V/v gia hạn số đăng ký lưu hành ngày 02/6/2022.</t>
  </si>
  <si>
    <t>A616</t>
  </si>
  <si>
    <t xml:space="preserve">Natri clorid </t>
  </si>
  <si>
    <t>0,9% x 100ml</t>
  </si>
  <si>
    <t xml:space="preserve">Túi 100ml.
Hộp 1 túi </t>
  </si>
  <si>
    <t>VD-32457-19</t>
  </si>
  <si>
    <t>A617</t>
  </si>
  <si>
    <t>A621</t>
  </si>
  <si>
    <t xml:space="preserve">Oresol    </t>
  </si>
  <si>
    <t>Natri clorid + kali clorid + Tri natricitrat khan (dưới dạng Tri natricitrat dihydrat) + glucose khan</t>
  </si>
  <si>
    <t xml:space="preserve"> 27,9g</t>
  </si>
  <si>
    <t>Hộp 100 gói x 27,9g</t>
  </si>
  <si>
    <t>VD-29957-18</t>
  </si>
  <si>
    <t>A622</t>
  </si>
  <si>
    <t>Oresol 245</t>
  </si>
  <si>
    <t xml:space="preserve">Natri clorid; Natri citrat dihydrat; Kali clorid; Glucose khan </t>
  </si>
  <si>
    <t>520mg; 580mg; 300mg; 2.700mg</t>
  </si>
  <si>
    <t>Hộp 20 gói x 4,1 g</t>
  </si>
  <si>
    <t>VD-27387-17 CV gia hạn số 4781/QLD-ĐK, ngày 02/06/2022</t>
  </si>
  <si>
    <t>Natri hyaluronat</t>
  </si>
  <si>
    <t>A627</t>
  </si>
  <si>
    <t>VITOL</t>
  </si>
  <si>
    <t>21,6mg/12ml
(0,18%)</t>
  </si>
  <si>
    <t>Hộp 1 lọ 12ml</t>
  </si>
  <si>
    <t>VD-28352-17</t>
  </si>
  <si>
    <t>A628</t>
  </si>
  <si>
    <t xml:space="preserve">Natri bicarbonat 1,4%  </t>
  </si>
  <si>
    <t>Natri hydrocarbonat</t>
  </si>
  <si>
    <t>1,4% 250ml</t>
  </si>
  <si>
    <t>Thùng 20 chai 250ml</t>
  </si>
  <si>
    <t>VD-25877-16 CV số 6942/QLD-ĐK V/v gia hạn số đăng ký lưu hành ngày 20/7/2022.</t>
  </si>
  <si>
    <t>A635</t>
  </si>
  <si>
    <t>Maxitrol</t>
  </si>
  <si>
    <t>Mỗi ml hỗn dịch chứa: Dexamethason 1mg; Neomycin sulfat 3500IU; Polymyxin B sulfat 6000IU</t>
  </si>
  <si>
    <t>1mg/ml + 3500IU/ml; 6000IU/ml</t>
  </si>
  <si>
    <t>Hộp 1 lọ đếm giọt 5ml</t>
  </si>
  <si>
    <t>VN-21435-18</t>
  </si>
  <si>
    <t>s.a.Alcon-Couvreur n.v.</t>
  </si>
  <si>
    <t>A636</t>
  </si>
  <si>
    <t>MEPOLY</t>
  </si>
  <si>
    <t>Neomycin + polymyxin B + dexamethason</t>
  </si>
  <si>
    <t>35mg+ 100.000UI+ 10mg/ 10ml</t>
  </si>
  <si>
    <t>Nhỏ mắt, nhỏ tai</t>
  </si>
  <si>
    <t>Thuốc nhỏ mắt, nhỏ tai</t>
  </si>
  <si>
    <t>VD-21973-14</t>
  </si>
  <si>
    <t>A638</t>
  </si>
  <si>
    <t>Vinstigmin</t>
  </si>
  <si>
    <t>Neostigmin methylsulfat</t>
  </si>
  <si>
    <t>0,5mg/ml</t>
  </si>
  <si>
    <t>VD-30606-18</t>
  </si>
  <si>
    <t>Nhũ tương tiêm truyền</t>
  </si>
  <si>
    <t>A640</t>
  </si>
  <si>
    <t>SMOFlipid 20%</t>
  </si>
  <si>
    <t>100ml nhũ tương chứa: dầu đậu nành tinh chế 6gam; triglycerid mạch trung bình 6gam; dầu ô-liu tinh chế 5gam; dầu cá tinh chế 3gam</t>
  </si>
  <si>
    <t>20%, 250ml</t>
  </si>
  <si>
    <t>Truyền tĩnh mạch ngoại vi hoặc tĩnh mạch trung tâm</t>
  </si>
  <si>
    <t>Thùng 10 chai 250 ml</t>
  </si>
  <si>
    <t>VN-19955-16</t>
  </si>
  <si>
    <t>A641</t>
  </si>
  <si>
    <t>Nicardipine Aguettant 10mg/10ml</t>
  </si>
  <si>
    <t>Nicardipin hydrochlorid</t>
  </si>
  <si>
    <t>VN-19999-16 (Có CV gia hạn số 6942/QLD-ĐK ngày 20/07/2022)</t>
  </si>
  <si>
    <t>Nicorandil</t>
  </si>
  <si>
    <t>A644</t>
  </si>
  <si>
    <t>Pecrandil 5</t>
  </si>
  <si>
    <t>Hộp 6 vỉ x 10 viên</t>
  </si>
  <si>
    <t>VD-25180-16</t>
  </si>
  <si>
    <t>A645</t>
  </si>
  <si>
    <t xml:space="preserve">Cordaflex </t>
  </si>
  <si>
    <t>Nifedipin</t>
  </si>
  <si>
    <t xml:space="preserve">Hộp 6 vỉ x 10 viên </t>
  </si>
  <si>
    <t>VN-14666-12 (Gia hạn đến 31/12/2022)</t>
  </si>
  <si>
    <t>A646</t>
  </si>
  <si>
    <t>Nifedipin Hasan 20 Retard</t>
  </si>
  <si>
    <t>Hộp 3 vỉ, 10 vỉ x 10 viên</t>
  </si>
  <si>
    <t>VD-32593-19</t>
  </si>
  <si>
    <t>A658</t>
  </si>
  <si>
    <t>Valygyno</t>
  </si>
  <si>
    <t xml:space="preserve">Nystatin + Neomycin + Polymycin B  </t>
  </si>
  <si>
    <t>100.000UI + 35.000UI + 35.000UI</t>
  </si>
  <si>
    <t>VD-25203-16</t>
  </si>
  <si>
    <t>Ofloxacin</t>
  </si>
  <si>
    <t>A661</t>
  </si>
  <si>
    <t>Goldoflo</t>
  </si>
  <si>
    <t>200mg/ 40ml</t>
  </si>
  <si>
    <t xml:space="preserve"> Truyền tĩnh mạch</t>
  </si>
  <si>
    <t xml:space="preserve"> Dung dịch truyền tĩnh mạch</t>
  </si>
  <si>
    <t>Hộp 10 túi dịch truyền 40ml</t>
  </si>
  <si>
    <t>VN-20729-17</t>
  </si>
  <si>
    <t>InfoRLife SA</t>
  </si>
  <si>
    <t>Thụy Sỹ</t>
  </si>
  <si>
    <t>A662</t>
  </si>
  <si>
    <t xml:space="preserve">Biloxcin Eye   </t>
  </si>
  <si>
    <t>VD-28229-17</t>
  </si>
  <si>
    <t>15mg/ 5ml</t>
  </si>
  <si>
    <t>A665</t>
  </si>
  <si>
    <t>Alzole 40mg</t>
  </si>
  <si>
    <t>Omeprazol (dưới dạng bao tan trong ruột chứa Omeprazol 30%)</t>
  </si>
  <si>
    <t>Viên nang cứng chứa pallet bao tan trong ruột</t>
  </si>
  <si>
    <t>VD-35219-21</t>
  </si>
  <si>
    <t>A671</t>
  </si>
  <si>
    <t xml:space="preserve">OXYTOCIN </t>
  </si>
  <si>
    <t xml:space="preserve">Oxytocin </t>
  </si>
  <si>
    <t>5IU/1ml</t>
  </si>
  <si>
    <t>Hộp 20 vỉ x 5 ống 1 ml</t>
  </si>
  <si>
    <t>VN-20167-16</t>
  </si>
  <si>
    <t>A680</t>
  </si>
  <si>
    <t>Axitan 40mg</t>
  </si>
  <si>
    <t>Pantoprazol (dưới dạng Pantoprazol natri sesquihydrat)</t>
  </si>
  <si>
    <t>Viên nén bao tan trong ruột</t>
  </si>
  <si>
    <t>VN-20124-16 (Có QĐ gia hạn số 573/QĐ-QLD ngày 23/09/2022)</t>
  </si>
  <si>
    <t>Balkanpharma - Dupnitsa AD</t>
  </si>
  <si>
    <t>A681</t>
  </si>
  <si>
    <t>Paparin</t>
  </si>
  <si>
    <t>Papaverin hydroclorid</t>
  </si>
  <si>
    <t>Hộp 5 vỉ x 10 ống x 2ml</t>
  </si>
  <si>
    <t>VD-20485-14 (CV gia hạn số 11624e/QLD-ĐK ngày 16/06/2021)</t>
  </si>
  <si>
    <t>A686</t>
  </si>
  <si>
    <t>Hapacol 150</t>
  </si>
  <si>
    <t>thuốc bột sủi bọt</t>
  </si>
  <si>
    <t>36 tháng  CV 411/QLD-ĐK ngày 11/1/2016</t>
  </si>
  <si>
    <t>VD-21137-14 CV gia hạn số 4781/QLD-ĐK</t>
  </si>
  <si>
    <t>A690</t>
  </si>
  <si>
    <t>Biragan 150</t>
  </si>
  <si>
    <t>Đặt</t>
  </si>
  <si>
    <t>Thuốc đạn đặt trực tràng</t>
  </si>
  <si>
    <t>VD-21236-14</t>
  </si>
  <si>
    <t>A691</t>
  </si>
  <si>
    <t>Agimol 150</t>
  </si>
  <si>
    <t>H/10 gói 1g</t>
  </si>
  <si>
    <t>VD-22790-15</t>
  </si>
  <si>
    <t>A703</t>
  </si>
  <si>
    <t>Coversyl 5mg</t>
  </si>
  <si>
    <t>Perindopril arginine (tương ứng với 3,395mg perindopril) 5 mg</t>
  </si>
  <si>
    <t>VN-17087-13</t>
  </si>
  <si>
    <t>A707</t>
  </si>
  <si>
    <t>Viacoram 3.5mg/2.5mg</t>
  </si>
  <si>
    <t>Perindopril (tương ứng 3,5mg perindopril arginine) 2,378 mg; Amlodipine (tương ứng 3,4675mg amlodipine besilate) 2,5mg</t>
  </si>
  <si>
    <t>3,5mg; 2,5mg</t>
  </si>
  <si>
    <t>VN3-46-18</t>
  </si>
  <si>
    <t>A709</t>
  </si>
  <si>
    <t>Amlessa 4mg/5mg Tablets</t>
  </si>
  <si>
    <t>Perindopril + amlodipin</t>
  </si>
  <si>
    <t>4mg Perindopril (tert-butylamin hoặc erbumin) + 5mg amlodipin</t>
  </si>
  <si>
    <t>VN-22312-19</t>
  </si>
  <si>
    <t>A713</t>
  </si>
  <si>
    <t>SaViDopril Plus</t>
  </si>
  <si>
    <t>Perindopril erbumin + Indapamid hemihydrat</t>
  </si>
  <si>
    <t>4mg+1,25mg</t>
  </si>
  <si>
    <t>VD-26260-17</t>
  </si>
  <si>
    <t>A725</t>
  </si>
  <si>
    <t>Vitamin K1 10mg/1ml</t>
  </si>
  <si>
    <t>Phytomenadion</t>
  </si>
  <si>
    <t>10mg/ 1ml</t>
  </si>
  <si>
    <t>Hộp 10 ống x  1ml</t>
  </si>
  <si>
    <t>VD-25217-16
(CV gia hạn số: 1656e/QLD-ĐK; ngày 14/4/2022)</t>
  </si>
  <si>
    <t>Piracetam</t>
  </si>
  <si>
    <t>A736</t>
  </si>
  <si>
    <t>Pracetam 400 CAP</t>
  </si>
  <si>
    <t>VD-25554-16</t>
  </si>
  <si>
    <t>A737</t>
  </si>
  <si>
    <t>Dicellnase</t>
  </si>
  <si>
    <t>Piroxicam</t>
  </si>
  <si>
    <t>VN-19810-16 (CV gia hạn: 1306e/QLD-ĐK đến 01/04/2023)</t>
  </si>
  <si>
    <t>Farmalabor-Produtos Farmacêuticos, S.A.</t>
  </si>
  <si>
    <t>A741</t>
  </si>
  <si>
    <t>Novotane ultra</t>
  </si>
  <si>
    <t>Polyethylen glycol + propylen glycol</t>
  </si>
  <si>
    <t xml:space="preserve"> (4mg Polyethylen glycol (400) + 3mg Propylen glycol)/ml; 2ml</t>
  </si>
  <si>
    <t>Dung dịch 
nhỏ mắt</t>
  </si>
  <si>
    <t>Hộp 1 ống, ống 2ml</t>
  </si>
  <si>
    <t>VD-26127-17</t>
  </si>
  <si>
    <t>A748</t>
  </si>
  <si>
    <t>Myavastin 20</t>
  </si>
  <si>
    <t>Pravastatin</t>
  </si>
  <si>
    <t>20mg Pravastatin (natri)</t>
  </si>
  <si>
    <t>Hộp 03 vỉ, 10 vỉ x 10 viên</t>
  </si>
  <si>
    <t>VD-34424-20</t>
  </si>
  <si>
    <t>A757</t>
  </si>
  <si>
    <t>Fresofol 1% Mct/Lct</t>
  </si>
  <si>
    <t>Propofol 1% (10mg/ml)</t>
  </si>
  <si>
    <t>1%, 20ml</t>
  </si>
  <si>
    <t>Tiêm hoặc tiêm truyền tĩnh mạch (IV)</t>
  </si>
  <si>
    <t>Nhũ tương tiêm hoặc tiêm truyền</t>
  </si>
  <si>
    <t>Hộp 5 ống 20ml</t>
  </si>
  <si>
    <t>VN-17438-13</t>
  </si>
  <si>
    <t>500ml</t>
  </si>
  <si>
    <t>A776</t>
  </si>
  <si>
    <t xml:space="preserve">Ringer lactate </t>
  </si>
  <si>
    <t>Ringer lactat</t>
  </si>
  <si>
    <t>Thùng 20 chai nhựa 500ml</t>
  </si>
  <si>
    <t>VD-22591-15 CV số 4781/QLD-ĐK V/v gia hạn số đăng ký lưu hành ngày 02/6/2022.</t>
  </si>
  <si>
    <t>35mg</t>
  </si>
  <si>
    <t>A783</t>
  </si>
  <si>
    <t>Rocuronium Kabi 10mg/ml</t>
  </si>
  <si>
    <t>Rocuronium Bromide 10mg/ml</t>
  </si>
  <si>
    <t>Tiêm hoặc Truyền tĩnh mạch</t>
  </si>
  <si>
    <t>Dung dịch tiêm hoặc tiêm truyền</t>
  </si>
  <si>
    <t>VN-22745-21</t>
  </si>
  <si>
    <t>A790</t>
  </si>
  <si>
    <t xml:space="preserve">Combivent </t>
  </si>
  <si>
    <t xml:space="preserve">Ipratropium bromide anhydrous (dưới dạng Ipratropium bromide monohydrate) + Salbutamol (dưới dạng Salbutamol sulfate) </t>
  </si>
  <si>
    <t>0,5mg + 2,5mg</t>
  </si>
  <si>
    <t>Hộp 10 lọ x 2,5ml</t>
  </si>
  <si>
    <t>VN-19797-16 (Có QĐ gia hạn số 573/QĐ-QLD ngày 23/09/2022)</t>
  </si>
  <si>
    <t>Laboratoire Unither</t>
  </si>
  <si>
    <t>A792</t>
  </si>
  <si>
    <t>Zencombi</t>
  </si>
  <si>
    <t>Salbutamol + ipratropium</t>
  </si>
  <si>
    <t>(2,5mg Salbutamol + 0,5mg ipratropium (bromid)) /2,5ml</t>
  </si>
  <si>
    <t>Dung dịch dùng cho khí dung</t>
  </si>
  <si>
    <t>VD-26776-17</t>
  </si>
  <si>
    <t>A794</t>
  </si>
  <si>
    <t>Buto-Asma</t>
  </si>
  <si>
    <t>Salbutamol (dưới dạng Salbutamol Sulfate)</t>
  </si>
  <si>
    <t>100mcg/liều</t>
  </si>
  <si>
    <t>Khí dung đã chia liều</t>
  </si>
  <si>
    <t>Hộp 1 bình xịt chứa 200 liều (10ml) + đầu xịt định liều</t>
  </si>
  <si>
    <t>VN-16442-13 (Có CV gia hạn số 4781/QLD-ĐK ngày 02/06/2022)</t>
  </si>
  <si>
    <t>Laboratorio Aldo-Unión SL.</t>
  </si>
  <si>
    <t>A798</t>
  </si>
  <si>
    <t>Vinsalmol</t>
  </si>
  <si>
    <t xml:space="preserve">Salbutamol (dưới dạng salbutamol sulfat) </t>
  </si>
  <si>
    <t>2,5mg/2,5ml</t>
  </si>
  <si>
    <t>Khí dung</t>
  </si>
  <si>
    <t>Hộp 5 vỉ x 10 ống x 2,5ml</t>
  </si>
  <si>
    <t>VD-23730-15 (CV gia hạn số 848e/QLD-ĐK, ngày 09/02/2021)</t>
  </si>
  <si>
    <t>A799</t>
  </si>
  <si>
    <t>Atisalbu</t>
  </si>
  <si>
    <t>Salbutamol sulfat</t>
  </si>
  <si>
    <t>Hộp 30 gói x 5ml</t>
  </si>
  <si>
    <t>VD-25647-16</t>
  </si>
  <si>
    <t>Việt nam</t>
  </si>
  <si>
    <t>Công ty TNHH Dược Vật Tư Y Tế DHC</t>
  </si>
  <si>
    <t>A801</t>
  </si>
  <si>
    <t>Zensalbu nebules 5.0</t>
  </si>
  <si>
    <t>Hộp 10 ống x 2,5ml</t>
  </si>
  <si>
    <t>VD-21554-14</t>
  </si>
  <si>
    <t>A803</t>
  </si>
  <si>
    <t>Humared</t>
  </si>
  <si>
    <t>Sắt Fumarat + acid folic</t>
  </si>
  <si>
    <t>200mg + 1,5mg</t>
  </si>
  <si>
    <t>VD-22180-15</t>
  </si>
  <si>
    <t>A812</t>
  </si>
  <si>
    <t>Silygamma</t>
  </si>
  <si>
    <t>Silymarin</t>
  </si>
  <si>
    <t>Viên bao đường</t>
  </si>
  <si>
    <t>VN-16542-13</t>
  </si>
  <si>
    <t>Dragenopharm Apotheker Püschl GmbH</t>
  </si>
  <si>
    <t>A815</t>
  </si>
  <si>
    <t>Agisimva 20</t>
  </si>
  <si>
    <t>Simvastatin</t>
  </si>
  <si>
    <t>VD-24112-16</t>
  </si>
  <si>
    <t>CN CTCP DP Agimexpharm- Nhà máy SX DP Agimexpharm </t>
  </si>
  <si>
    <t>A824</t>
  </si>
  <si>
    <t>Sorbitol 5g</t>
  </si>
  <si>
    <t>Sorbitol</t>
  </si>
  <si>
    <t xml:space="preserve"> 5g</t>
  </si>
  <si>
    <t>Bột/cốm/hạt pha uống</t>
  </si>
  <si>
    <t>Hộp 20 gói x 5g</t>
  </si>
  <si>
    <t>VD-25582-16. Gia hạn đến 31/12/2022. Số QĐ 6942/QLD-ĐK</t>
  </si>
  <si>
    <t>A826</t>
  </si>
  <si>
    <t>Rovagi 1,5</t>
  </si>
  <si>
    <t>Spiramycin</t>
  </si>
  <si>
    <t>1.500.000UI</t>
  </si>
  <si>
    <t>VD-22799-15
CV số 4781/QLD-ĐK V/v gia hạn số đăng ký lưu hành ngày 02/6/2022</t>
  </si>
  <si>
    <t>A829</t>
  </si>
  <si>
    <t xml:space="preserve">ZidocinDHG </t>
  </si>
  <si>
    <t xml:space="preserve">Spiramycin + Metronidazol </t>
  </si>
  <si>
    <t>750.000 IU + 125mg</t>
  </si>
  <si>
    <t>VD-21559-14 CV gia hạn số 201/QĐ-QLD</t>
  </si>
  <si>
    <t>Spironolacton</t>
  </si>
  <si>
    <t>A833</t>
  </si>
  <si>
    <t>VD-34696-20</t>
  </si>
  <si>
    <t>A839</t>
  </si>
  <si>
    <t>Trimexazol</t>
  </si>
  <si>
    <t xml:space="preserve">Sulfamethoxazol + trimethoprim
</t>
  </si>
  <si>
    <t>200mg/5ml + 40mg/5ml; 60ml</t>
  </si>
  <si>
    <t>Hộp 1 chai 60ml hỗn dịch uống</t>
  </si>
  <si>
    <t>VD-31697-19</t>
  </si>
  <si>
    <t>A840</t>
  </si>
  <si>
    <t>Cotrimoxazol 480mg</t>
  </si>
  <si>
    <t>Sulfamethoxazol + Trimethoprim</t>
  </si>
  <si>
    <t>400mg + 80mg</t>
  </si>
  <si>
    <t>Hộp 20 vỉ x 20 viên</t>
  </si>
  <si>
    <t>VD-24799-16
(CV gia hạn số: 1664e/QLD-ĐK; ngày 14/4/2022)</t>
  </si>
  <si>
    <t>Viên nén dài bao phim</t>
  </si>
  <si>
    <t>A861</t>
  </si>
  <si>
    <t>Tenoxicam</t>
  </si>
  <si>
    <t>VD-31748-19</t>
  </si>
  <si>
    <t>A867</t>
  </si>
  <si>
    <t>Thysedow 10 mg</t>
  </si>
  <si>
    <t>Thiamazol</t>
  </si>
  <si>
    <t>VD-27216-17</t>
  </si>
  <si>
    <t>Công ty cổ phần dược TW Mediplantex</t>
  </si>
  <si>
    <t>A874</t>
  </si>
  <si>
    <t>Timolol Maleate Eye Drops 0.5%</t>
  </si>
  <si>
    <t>Mỗi ml dung dịch chứa:Timolol (dưới dạng Timolol maleat) 5mg</t>
  </si>
  <si>
    <t>5mg/ml</t>
  </si>
  <si>
    <t>VN-21434-18</t>
  </si>
  <si>
    <t>SA Alcon-Couvreur NV</t>
  </si>
  <si>
    <t>A875</t>
  </si>
  <si>
    <t>Volulyte 6%</t>
  </si>
  <si>
    <t>Mỗi túi 500ml chứa: Poly-(O-2-hydroxyethyl) starch (HES 130/0,4) 30gam; Natri acetat trihydrate 2,315gam; Natri clorid 3,01gam; Kali clorid 0,15gam; Magnesi clorid hexahydrat 0,15gam</t>
  </si>
  <si>
    <t>6%, 500ml</t>
  </si>
  <si>
    <t>Thùng 20 túi 500ml</t>
  </si>
  <si>
    <t>VN-19956-16</t>
  </si>
  <si>
    <t>Fresenius Kabi Deutschland GmbH</t>
  </si>
  <si>
    <t>A877</t>
  </si>
  <si>
    <t>Tinidazol</t>
  </si>
  <si>
    <t>VD-22177-15</t>
  </si>
  <si>
    <t>A879</t>
  </si>
  <si>
    <t>Eyetobrin 0,3%</t>
  </si>
  <si>
    <t>Tobramycin</t>
  </si>
  <si>
    <t xml:space="preserve">Hộp 1 lọ 5ml </t>
  </si>
  <si>
    <t>VN-21787-19</t>
  </si>
  <si>
    <t>Cooper S.A. Pharmaceuticals</t>
  </si>
  <si>
    <t>A880</t>
  </si>
  <si>
    <t>Tobramycin 0,3%</t>
  </si>
  <si>
    <t>Tobramycin (dưới dạng Tobramycin sulfat)</t>
  </si>
  <si>
    <t>VD-27954-17
(CV gia hạn số: 6942 /QLD-ĐK  ngày 20/7/2022 được gia hạn đến 31/12/2022)</t>
  </si>
  <si>
    <t>A883</t>
  </si>
  <si>
    <t xml:space="preserve">Tobidex    </t>
  </si>
  <si>
    <t>Tobramycin + dexamethason</t>
  </si>
  <si>
    <t xml:space="preserve">(0,3% +0,1%)/5ml </t>
  </si>
  <si>
    <t>VD-28242-17</t>
  </si>
  <si>
    <t>A890</t>
  </si>
  <si>
    <t>Cammic</t>
  </si>
  <si>
    <t>Acid Tranexamic</t>
  </si>
  <si>
    <t>VD-28697-18</t>
  </si>
  <si>
    <t>A894</t>
  </si>
  <si>
    <t>Travatan</t>
  </si>
  <si>
    <t>Travoprost</t>
  </si>
  <si>
    <t>0,04mg/ml</t>
  </si>
  <si>
    <t>Hộp 1 lọ 2,5ml</t>
  </si>
  <si>
    <t>VN-15190-12</t>
  </si>
  <si>
    <t>S.A. Alcon-Couvreur N.V</t>
  </si>
  <si>
    <t>A897</t>
  </si>
  <si>
    <t>Trimpol MR</t>
  </si>
  <si>
    <t>Trimetazidine dihydrochloride</t>
  </si>
  <si>
    <t>Viên nén giải phóng chậm</t>
  </si>
  <si>
    <t>VN-19729-16</t>
  </si>
  <si>
    <t>Polfarmex S.A</t>
  </si>
  <si>
    <t>A898</t>
  </si>
  <si>
    <t>Vaspycar MR</t>
  </si>
  <si>
    <t>Trimetazidin</t>
  </si>
  <si>
    <t>Viên phóng thích có kiểm soát</t>
  </si>
  <si>
    <t>H/2 vỉ/30 viên</t>
  </si>
  <si>
    <t>VD-24455-16 (có CV gia hạn)</t>
  </si>
  <si>
    <t>A900</t>
  </si>
  <si>
    <t>Mydrin-P</t>
  </si>
  <si>
    <t>Tropicamide + Phenylephrin hydroclorid</t>
  </si>
  <si>
    <t>50mg/10ml + 50mg/10ml</t>
  </si>
  <si>
    <t>VN-21339-18</t>
  </si>
  <si>
    <t>Santen Pharmaceutical Co., Ltd. - Nhà máy Shiga</t>
  </si>
  <si>
    <t>A921</t>
  </si>
  <si>
    <t>Vitamin B1</t>
  </si>
  <si>
    <t xml:space="preserve">Thiamin hydroclorid </t>
  </si>
  <si>
    <t>100mg/1ml</t>
  </si>
  <si>
    <t xml:space="preserve">VD-25834-16 (CV gian hạn số 17204e/QLD-ĐK ngày 26/09/2021) </t>
  </si>
  <si>
    <t>Vitamin B1 + B6 + B12</t>
  </si>
  <si>
    <t>100mg + 200mg + 200mcg</t>
  </si>
  <si>
    <t>A925</t>
  </si>
  <si>
    <t>3BTP</t>
  </si>
  <si>
    <t>Vitamin B1 + Vitamin B6 + Vitamin B12</t>
  </si>
  <si>
    <t>VD-26140-17</t>
  </si>
  <si>
    <t>A926</t>
  </si>
  <si>
    <t>Tribcomplex</t>
  </si>
  <si>
    <t>Hộp 10 tube x 10 viên</t>
  </si>
  <si>
    <t>VD-28800-18</t>
  </si>
  <si>
    <t>A927</t>
  </si>
  <si>
    <t>Vitamin 3B-PV</t>
  </si>
  <si>
    <t>100mg + 50mg + 500mcg</t>
  </si>
  <si>
    <t>Viên nang cứng (cam-cam)</t>
  </si>
  <si>
    <t>VD-29922-18</t>
  </si>
  <si>
    <t>Công ty cổ phần dược Phúc Vinh</t>
  </si>
  <si>
    <t>A928</t>
  </si>
  <si>
    <t>Vitamin B1-B6-B12</t>
  </si>
  <si>
    <t>115mg + 115mg + 50mcg</t>
  </si>
  <si>
    <t>VD-18447-13</t>
  </si>
  <si>
    <t>A929</t>
  </si>
  <si>
    <t>Neutrifore</t>
  </si>
  <si>
    <t>250mg + 250mg + 1000mcg</t>
  </si>
  <si>
    <t>VD-18935-13</t>
  </si>
  <si>
    <t>A932</t>
  </si>
  <si>
    <t>Vitamin B12</t>
  </si>
  <si>
    <t>1000mcg/1ml</t>
  </si>
  <si>
    <t>Hộp 100 ống 1ml</t>
  </si>
  <si>
    <t>VD-23769-15</t>
  </si>
  <si>
    <t>5mg + 470mg</t>
  </si>
  <si>
    <t>A936</t>
  </si>
  <si>
    <t>Neurixal</t>
  </si>
  <si>
    <t>Vitamin B6 +magnesi lactat</t>
  </si>
  <si>
    <t>Hộp 1 tuýp x 20 viên</t>
  </si>
  <si>
    <t>VD-28552-17</t>
  </si>
  <si>
    <t>A942</t>
  </si>
  <si>
    <t>Xylobalan Nasal Drop 0,05%</t>
  </si>
  <si>
    <t>Xylometazolin</t>
  </si>
  <si>
    <t xml:space="preserve"> 0,05% x 10ml</t>
  </si>
  <si>
    <t>Hộp 1 lọ nhựa 10ml</t>
  </si>
  <si>
    <t>VN-19543-15
(Gia hạn SĐK đến ngày 31/12/2022 theo CV số 4781/QLD-ĐK ngày 02/06/2022 của Cục QL Dược; STT: 1383, Phụ lục II)</t>
  </si>
  <si>
    <t>Warsaw Pharmaceutical Works Polfa S.A.</t>
  </si>
  <si>
    <t>A943</t>
  </si>
  <si>
    <t>Xylobalan Nasal Drop 0,1%</t>
  </si>
  <si>
    <t xml:space="preserve"> 0,1% x10ml</t>
  </si>
  <si>
    <t>VN-19370-15 
(Gia hạn SĐK đến ngày 31/12/2022 theo CV số 4781/QLD-ĐK ngày 02/06/2022 của Cục QL Dược; STT: 1384, Phụ lục II)</t>
  </si>
  <si>
    <t>Thành tiền (VNĐ)</t>
  </si>
  <si>
    <t>Tên nhà thầu</t>
  </si>
  <si>
    <t>Mặt hàng</t>
  </si>
  <si>
    <t>STT của NT</t>
  </si>
  <si>
    <t>DANH MỤC THUỐC HÓA DƯỢC THUỘC PHẠM VI CUNG CẤP GÓI SỐ 1 ĐƯỢC LỰA CHỌN TRÚNG THẦU</t>
  </si>
  <si>
    <t>Đơn giá trúng thầu (VNĐ) (đã bao gồm VAT)</t>
  </si>
  <si>
    <t>BV Lộc Hà</t>
  </si>
  <si>
    <t>Công ty TNHH Dược phẩm Hoàng Hải</t>
  </si>
  <si>
    <t>(Kèm theo Quyết định số: 109/QĐ-SYT ngày 23/02/2023 của Sở Y tế Hà Tĩnh)</t>
  </si>
  <si>
    <t>THÔNG TIN THUỐC TRÚNG THẦU</t>
  </si>
  <si>
    <t>DANH MỤC THUỐC DƯỢC LIỆU, THUỐC CỔ TRUYỀN THUỘC PHẠM VI CUNG CẤP GÓI SỐ 2 ĐƯỢC LỰA CHỌN TRÚNG THẦU</t>
  </si>
  <si>
    <t>Tên thành phần của thuốc</t>
  </si>
  <si>
    <t>Nồng độ, Hàm lượng</t>
  </si>
  <si>
    <t xml:space="preserve">Quy cách </t>
  </si>
  <si>
    <t>B12</t>
  </si>
  <si>
    <t>Mediphylamin</t>
  </si>
  <si>
    <t>Bột bèo hoa dâu.</t>
  </si>
  <si>
    <t>250 mg</t>
  </si>
  <si>
    <t>Hộp 10 vỉ x 10 viên nang cứng</t>
  </si>
  <si>
    <t>VD-24351-16</t>
  </si>
  <si>
    <t>Công ty cổ phần dược trung ương Mediplantex</t>
  </si>
  <si>
    <t>Công ty Cổ phần Daquangphar</t>
  </si>
  <si>
    <t>B48</t>
  </si>
  <si>
    <t>Phong thấp nang</t>
  </si>
  <si>
    <t>Hy thiêm, Thiên niên kiện.</t>
  </si>
  <si>
    <t>Cao khô hỗn hợp 282 mg tương đương dược liệu gồm: Hy thiêm 2697mg; Thiên niên kiện 143mg; Bột min dược liệu Hy thiêm 160mg.</t>
  </si>
  <si>
    <t>TCT-00022-20</t>
  </si>
  <si>
    <t>Công ty TNHH Dược phẩm Fito Pharma</t>
  </si>
  <si>
    <t>Công ty Cổ phần đầu tư Quốc tế Việt Á</t>
  </si>
  <si>
    <t>B28</t>
  </si>
  <si>
    <t>Atiliver Diệp hạ châu</t>
  </si>
  <si>
    <t>Diệp hạ châu đắng, Xuyên tâm liên, Bồ công anh, Cỏ mực</t>
  </si>
  <si>
    <t>Cao khô dược liệu 180mg tương đương 800mg, 200mg, 200mg, 200mg</t>
  </si>
  <si>
    <t>VD-22167-15</t>
  </si>
  <si>
    <t>Công ty cổ phần dược phẩm Khang Minh</t>
  </si>
  <si>
    <t>Công ty Cổ phần Dược Hà Tĩnh</t>
  </si>
  <si>
    <t>Dung dịch uống</t>
  </si>
  <si>
    <t>B14</t>
  </si>
  <si>
    <t>Phalintop</t>
  </si>
  <si>
    <t>Cam thảo, Đảng sâm, Dịch chiết men bia.</t>
  </si>
  <si>
    <t>10ml dung dịch chứa: Cao lỏng (tương đương với: Đảng sâm nam chế 1,5g; Cam thảo 0,5g) 3ml; Dịch chiết men bia (tương đương với men bia 10g) 4ml</t>
  </si>
  <si>
    <t xml:space="preserve">Hộp 2 vỉ x 10 ống x 10ml </t>
  </si>
  <si>
    <t>VD-24094-16 (CV số 718/YDCT-QLD V/v gia hạn số đăng ký lưu hành ngày 30/6/2022</t>
  </si>
  <si>
    <t>B19</t>
  </si>
  <si>
    <t>Thuốc ho Tartaricus</t>
  </si>
  <si>
    <t>Cát cánh, Kinh giới, Tử uyển, Bách bộ, Hạnh nhân, Cam thảo, Trần bì, Mạch môn.</t>
  </si>
  <si>
    <t>6g + 10g + 10g + 10g + 10g + 8g + 8g + 10g</t>
  </si>
  <si>
    <t>VD-33713-19</t>
  </si>
  <si>
    <t>Công ty cổ phần Dược vật tư y tế Quảng Ninh</t>
  </si>
  <si>
    <t>B24</t>
  </si>
  <si>
    <t xml:space="preserve">Gantavimin </t>
  </si>
  <si>
    <t>Diệp hạ châu, Nhân trần, Cỏ nhọ nồi, Râu ngô, Kim ngân hoa, Nghệ.</t>
  </si>
  <si>
    <t>Cao hỗn hợp 253mg tương đương với: 300mg Diệp hạ châu, 250mg Nhân trần, 300mg Nhọ nồi, 500mg Râu ngô, 300mg Kim ngân hoa, Nghệ 120mg</t>
  </si>
  <si>
    <t>VD-25097-16 CV số 1434/YDCT-QLD V/v duy trì hiệu lực giấy đăng ksy lưu hành ngày 31/12/2021.</t>
  </si>
  <si>
    <t>B25</t>
  </si>
  <si>
    <t>Mát gan
 giải độc -HT</t>
  </si>
  <si>
    <t>10 ml siro chứa: Diệp hạ châu 600mg; Nhân trần 500mg; Nhọ nồi 600mg; Râu ngô 1g; Kim ngân hoa 600mg; Nghệ 240mg</t>
  </si>
  <si>
    <t>VD-22760-15 (CV số 718/YDCT-QLD V/v gia hạn số đăng ký lưu hành ngày 30/6/2022</t>
  </si>
  <si>
    <t>B57</t>
  </si>
  <si>
    <t>Sirô ho Thepharm</t>
  </si>
  <si>
    <t>Lá thường xuân.</t>
  </si>
  <si>
    <t>490mg/70ml</t>
  </si>
  <si>
    <t>Sirô thuốc</t>
  </si>
  <si>
    <t>Hộp 1 chai x 70ml</t>
  </si>
  <si>
    <t>VD-24403-16, CV gia hạn số 8165e/QLD-ĐK đến ngày 15/5/2022, Gia hạn 31/12/2022</t>
  </si>
  <si>
    <t>Thephaco</t>
  </si>
  <si>
    <t>Chai 70ml</t>
  </si>
  <si>
    <t>B59</t>
  </si>
  <si>
    <t>Phong tê thấp HD New</t>
  </si>
  <si>
    <t>Mã tiền chế, Đương quy, Đỗ trọng, Ngưu tất, Quế Chi, Độc hoạt, Thương truật, Thổ phục linh.</t>
  </si>
  <si>
    <t>70mg, 70mg, 70mg, 60mg, 40mg, 80mg, 80mg, 100mg</t>
  </si>
  <si>
    <t>Hôp 10 vỉ x 10 viên</t>
  </si>
  <si>
    <t>VD-27694-17 CV số 855/YDCT-QLD V/V gia hạn số đăng ký lưu hành ngày 29/7/2022</t>
  </si>
  <si>
    <t>Viên hoàn cứng</t>
  </si>
  <si>
    <t>B61</t>
  </si>
  <si>
    <t>Frentine</t>
  </si>
  <si>
    <t>Mã tiền
Thương truật
 Hương phụ
 Mộc hương
 Địa liền
 Quế chi.</t>
  </si>
  <si>
    <t>50mg
20mg
13mg
8mg
6mg
3mg</t>
  </si>
  <si>
    <t>Hộp 3 vỉ x 10 viên nang</t>
  </si>
  <si>
    <t>VD-25306-16 CV số 855/YDCT-QLD V/v gia hạn số đăng ký lưu hành ngày 29/7/2022</t>
  </si>
  <si>
    <t>Công ty CP Dược Phẩm Trung ương 3</t>
  </si>
  <si>
    <t>B70</t>
  </si>
  <si>
    <t>An thần Abipha</t>
  </si>
  <si>
    <t>Toan táo nhân, Tri mẫu, Phục linh, Xuyên khung, Cam thảo.</t>
  </si>
  <si>
    <t>Cao khô hỗn hợp dược liệu  tương đương với Toan táo nhân 1,25,5g; Xuyên khung 0,5g; Cam thảo 0,25g; Tri mẫu 0,5g; Phục linh 0,5g.</t>
  </si>
  <si>
    <t>TCT-0008422</t>
  </si>
  <si>
    <t>Cty CP DP công nghệ cao Abipha</t>
  </si>
  <si>
    <t>B75</t>
  </si>
  <si>
    <t>Hoàn xích hương</t>
  </si>
  <si>
    <t>Xích đồng nam, Ngấy hương, Thục địa, Hoài sơn, Đan bì, Bạch linh, Trạch tả, Mật ong.</t>
  </si>
  <si>
    <t>Mỗi 50g hoàn cứng chứa: Cao đặc hỗn hợp dược liệu (tương đương với Xích đồng nam 50g; Ngấy hương 50g) 10g; Thục địa 10g; Hoài sơn 10g; Mẫu đơn bì 8g, Bạch linh 8g; Trạch tả 8g; Mật ong 2g.</t>
  </si>
  <si>
    <t xml:space="preserve">Hộp 10 gói x 12,5g </t>
  </si>
  <si>
    <t>VD-26695-17 (CV số 718/YDCT-QLD V/v gia hạn số đăng ký lưu hành ngày 30/6/2022)</t>
  </si>
  <si>
    <t>Công ty Cổ phần Dược phẩm Yên Bái</t>
  </si>
  <si>
    <t>B76</t>
  </si>
  <si>
    <t xml:space="preserve"> 
Cốm cảm xuyên hương</t>
  </si>
  <si>
    <t>Xuyên khung, Bạch chỉ, Hương phụ, Quế chi, Sinh khương, Cam thảo bắc</t>
  </si>
  <si>
    <t>600mg+ 700mg+ 600mg+ 100mg+ 25mg+ 25mg</t>
  </si>
  <si>
    <t>Hộp 20 gói x 2g</t>
  </si>
  <si>
    <t>VD-31256-18</t>
  </si>
  <si>
    <t xml:space="preserve">Siro </t>
  </si>
  <si>
    <t>Hộp 4 vỉ x  5 ống 10ml</t>
  </si>
  <si>
    <t>Công ty CPDP Hoa Việt</t>
  </si>
  <si>
    <t>Công ty Cổ phần dược phẩm Hoa Việt</t>
  </si>
  <si>
    <t>B13</t>
  </si>
  <si>
    <t>Sirô Viboga</t>
  </si>
  <si>
    <t>Cam thảo, Bạch mao căn, Bạch thược, Đan sâm, Bản lam căn, Hoắc hương, Sài hồ, Liên kiều, Thần khúc, Chỉ thực, Mạch nha, Nghệ</t>
  </si>
  <si>
    <t>(0,83g; 1,66g; 1,66g; 2,5g; 3g;  1,66g; 1,66g; 2,5g; 1,66g; 1,66g; 2,5g; 1,66g)/10ml</t>
  </si>
  <si>
    <t>Sirô</t>
  </si>
  <si>
    <t>Hộp 6 vỉ x 5 ống 10ml</t>
  </si>
  <si>
    <t>TCT-00005-20</t>
  </si>
  <si>
    <t>B29</t>
  </si>
  <si>
    <t>Cao lỏng Nguyệt quý</t>
  </si>
  <si>
    <t>Cao lỏng chứa: Xuyên khung; Đương quy; Thục địa; Bạch thược; Đảng sâm; Bạch linh; Bạch truật; Ích mẫu; Cam thảo.</t>
  </si>
  <si>
    <t>(0,36g; 0,72g; 0,72g; 0,36g; 0,36g; 0,36g; 0,36g; 1,44g; 0,18g)/10ml</t>
  </si>
  <si>
    <t>VD-26839-17</t>
  </si>
  <si>
    <t>Viên bao phim</t>
  </si>
  <si>
    <t>CT TNHH MTV DP Phước Sanh Pharma</t>
  </si>
  <si>
    <t>B67</t>
  </si>
  <si>
    <t>An thần bổ tâm</t>
  </si>
  <si>
    <t>Sinh địa/Địa hoàng, Nhân sâm/Đảng sâm, Đan sâm, Huyền sâm, Bạch linh/Phục linh, Ngũ vị tử, Viễn chí, Cát cánh, Đương quy, Thiên môn, Mạch môn, Toan táo nhân, (Bá tử nhân), (Chu sa), (Cam thảo).</t>
  </si>
  <si>
    <t>Bột hỗn hợp dược liệu (tương đương: Đương quy 72mg; Đan sâm 36mg; Đảng sâm 36mg; Bạch linh 36mg; Cát cánh 36mmg; Táo nhân 72mg; Viễn chí 36mg) 324mg; Cao khô hỗn hợp dược liệu (tương đương: Cảm thảo 36mg; Huyền sâm 36mg; Sinh địa 288mg; Ngũ vị tử 72mg; Bá tử nhân 72mg; Mạch môn 72mg; Thiên môn đông 72mg) 129,6mg</t>
  </si>
  <si>
    <t>VD-28575-17</t>
  </si>
  <si>
    <t>Công ty Cổ phần Dược phẩm Trung ương 3</t>
  </si>
  <si>
    <t>B41</t>
  </si>
  <si>
    <t>Hoàn thập toàn đại bổ tw3</t>
  </si>
  <si>
    <t xml:space="preserve">Đảng sâm; Thục địa; Bạch truật; Bạch linh; Bạch thược; Hoàng kỳ; Đương quy; Xuyên khung; Quế nhục; Cam thảo. </t>
  </si>
  <si>
    <t>0,60g; 0,60g; 0,41g; 0,41g; 0,41g; 0,41g; 0,41g; 0,31g; 0,12g; 0,12g.</t>
  </si>
  <si>
    <t>Viên hoàn mềm</t>
  </si>
  <si>
    <t>Hộp 10 hoàn x 8g.</t>
  </si>
  <si>
    <t>VD-26304-17</t>
  </si>
  <si>
    <t>B46</t>
  </si>
  <si>
    <t>Dưỡng tâm an thần tw3</t>
  </si>
  <si>
    <t>Hoài sơn; Cao đặc hỗn hợp dược liệu (Liên nhục; Bá tử nhân; lá vông nem; Long nhãn; Toan táo nhân; Tang diệp; Liên tâm)</t>
  </si>
  <si>
    <t>183mg; 180mg (175mg; 91mg; 91mg; 91mg; 91mg; 91mg; 15mg)</t>
  </si>
  <si>
    <t>Hộp 1 chai 100 viên</t>
  </si>
  <si>
    <t>VD-27103-17</t>
  </si>
  <si>
    <t>B40</t>
  </si>
  <si>
    <t>Bổ huyết ích não BDF</t>
  </si>
  <si>
    <t>Cao khô Đương quy, Cao khô Bạch quả</t>
  </si>
  <si>
    <t>300mg, 40mg</t>
  </si>
  <si>
    <t>VD-27258-17</t>
  </si>
  <si>
    <t>Công ty Cổ phần dược trang thiết bị Y tế Bình Định (Bidiphar)</t>
  </si>
  <si>
    <t>B35</t>
  </si>
  <si>
    <t>Hoạt huyết dưỡng não TP</t>
  </si>
  <si>
    <t>Cao đặc đinh lăng;
Cao bạch quả</t>
  </si>
  <si>
    <t>150mg; 
75mg</t>
  </si>
  <si>
    <t>Hộp 25 gói x 3g</t>
  </si>
  <si>
    <t>VD-20303-13</t>
  </si>
  <si>
    <t>Công ty cổ phần dược vật tư y tế Hải Dương</t>
  </si>
  <si>
    <t>B55</t>
  </si>
  <si>
    <t>Phong Thấp Trung Ương 1</t>
  </si>
  <si>
    <t>Lá lốt, Hy thiêm, Ngưu tất, Thổ phục linh.</t>
  </si>
  <si>
    <t>Cao khô hỗn hợp dược liệu (tương đương Lá lốt 330mg, Hy thiêm 1670mg, Ngưu tất 670mg, Thổ phục linh 670mg) 287,36mg</t>
  </si>
  <si>
    <t>VD-32545-19</t>
  </si>
  <si>
    <t>Công ty CP Dược phẩm Trung ương I - Pharbaco</t>
  </si>
  <si>
    <t>Công ty Cổ phần thương mại FAMED</t>
  </si>
  <si>
    <t>B23</t>
  </si>
  <si>
    <t>Phyllantol</t>
  </si>
  <si>
    <t>Diệp hạ châu, 
Hoàng bá,
Mộc hương, 
Quế nhục, 
Tam thất.</t>
  </si>
  <si>
    <t xml:space="preserve">1800mg; 500mg;
50mg; 
50mg; 1500mg; </t>
  </si>
  <si>
    <t>Hộp 10 vỉ; vỉ 10 viên</t>
  </si>
  <si>
    <t>V45 - H12 -13</t>
  </si>
  <si>
    <t>Công ty TNHH Vạn Xuân</t>
  </si>
  <si>
    <t>Công ty cổ phần công nghệ cao Traphaco</t>
  </si>
  <si>
    <t>Liên danh Công ty Cổ phần Traphaco - Công ty TNHH Lifecare Việt Nam</t>
  </si>
  <si>
    <t>B06</t>
  </si>
  <si>
    <t>Boganic</t>
  </si>
  <si>
    <t>Cao khô Actiso EP + Cao khô Rau đắng đất 8:1 + Cao khô Bìm bìm (hàm lượng acid chlorogenic ≥ 0,8%)</t>
  </si>
  <si>
    <t>85mg + 64mg + 6,4mg</t>
  </si>
  <si>
    <t xml:space="preserve">VD-19790-13 </t>
  </si>
  <si>
    <t>B18</t>
  </si>
  <si>
    <t>Dưỡng cốt hoàn</t>
  </si>
  <si>
    <t>Cao xương hỗn hợp, Hoàng bá, Tri mẫu, Trần bì, Bạch thược, Can khương, Thục địa</t>
  </si>
  <si>
    <t>750mg + 2400mg + 300mg + 600mg + 600mg + 150mg + 600mg</t>
  </si>
  <si>
    <t>Hộp 20 túi x 5 gam</t>
  </si>
  <si>
    <t>VD-17817-12</t>
  </si>
  <si>
    <t>B30</t>
  </si>
  <si>
    <t>Hoàn an thần</t>
  </si>
  <si>
    <t>Đăng tâm thảo + Táo nhân + Thảo quyết minh + Tâm sen</t>
  </si>
  <si>
    <t>0,6g + 2g + 1,5g + 1g</t>
  </si>
  <si>
    <t>Hoàn mềm</t>
  </si>
  <si>
    <t>Hộp 10 viên x 10 gam</t>
  </si>
  <si>
    <t>VD-24067-16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</si>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</sst>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  <numFmt numFmtId="166" formatCode="_-* #,##0.00\ _₫_-;\-* #,##0.00\ _₫_-;_-* &quot;-&quot;??\ _₫_-;_-@_-"/>
    <numFmt numFmtId="167" formatCode="#,##0.0"/>
    <numFmt numFmtId="168" formatCode="#,##0;[Red]#,##0"/>
    <numFmt numFmtId="169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2"/>
      <name val=".VnArial Narrow"/>
      <family val="2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sz val="12"/>
      <color indexed="8"/>
      <name val="Times New Roman"/>
      <family val="2"/>
    </font>
    <font>
      <sz val="11"/>
      <name val="Calibri"/>
      <family val="2"/>
    </font>
    <font>
      <sz val="10"/>
      <name val="Arial"/>
      <family val="2"/>
      <charset val="163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Times New Roman"/>
      <family val="1"/>
    </font>
    <font>
      <sz val="10"/>
      <name val="VNI-Times"/>
    </font>
    <font>
      <sz val="11"/>
      <color theme="1"/>
      <name val="Calibri"/>
      <family val="2"/>
      <charset val="163"/>
      <scheme val="minor"/>
    </font>
    <font>
      <sz val="10"/>
      <name val=".VnTime"/>
      <family val="2"/>
    </font>
    <font>
      <sz val="10"/>
      <color indexed="8"/>
      <name val="Arial"/>
      <family val="2"/>
      <charset val="163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0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>
      <alignment vertical="top"/>
    </xf>
    <xf numFmtId="0" fontId="7" fillId="0" borderId="0">
      <alignment vertical="top"/>
    </xf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 applyFill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43" fontId="10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1" fillId="0" borderId="0"/>
    <xf numFmtId="0" fontId="2" fillId="0" borderId="0"/>
    <xf numFmtId="0" fontId="8" fillId="0" borderId="0">
      <alignment vertical="top"/>
    </xf>
    <xf numFmtId="0" fontId="4" fillId="0" borderId="0"/>
    <xf numFmtId="0" fontId="9" fillId="0" borderId="0"/>
    <xf numFmtId="0" fontId="2" fillId="0" borderId="0"/>
    <xf numFmtId="0" fontId="4" fillId="0" borderId="0"/>
    <xf numFmtId="0" fontId="3" fillId="0" borderId="0"/>
    <xf numFmtId="0" fontId="8" fillId="0" borderId="0"/>
    <xf numFmtId="0" fontId="8" fillId="0" borderId="0">
      <alignment vertical="top"/>
    </xf>
    <xf numFmtId="0" fontId="12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9" fillId="0" borderId="0"/>
    <xf numFmtId="0" fontId="20" fillId="0" borderId="0"/>
    <xf numFmtId="0" fontId="21" fillId="0" borderId="0"/>
    <xf numFmtId="0" fontId="2" fillId="0" borderId="0"/>
    <xf numFmtId="166" fontId="21" fillId="0" borderId="0" applyFont="0" applyFill="0" applyBorder="0" applyAlignment="0" applyProtection="0"/>
    <xf numFmtId="0" fontId="3" fillId="0" borderId="0"/>
    <xf numFmtId="0" fontId="1" fillId="0" borderId="0">
      <alignment vertical="top"/>
    </xf>
    <xf numFmtId="0" fontId="2" fillId="0" borderId="0"/>
    <xf numFmtId="0" fontId="2" fillId="0" borderId="0"/>
    <xf numFmtId="0" fontId="22" fillId="0" borderId="0"/>
    <xf numFmtId="0" fontId="4" fillId="0" borderId="0"/>
    <xf numFmtId="0" fontId="4" fillId="0" borderId="0"/>
    <xf numFmtId="0" fontId="23" fillId="0" borderId="0">
      <alignment vertical="top"/>
    </xf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4" fillId="0" borderId="0" applyFont="0" applyFill="0" applyBorder="0" applyAlignment="0" applyProtection="0"/>
    <xf numFmtId="0" fontId="24" fillId="0" borderId="0"/>
  </cellStyleXfs>
  <cellXfs count="103">
    <xf numFmtId="0" fontId="0" fillId="0" borderId="0" xfId="0"/>
    <xf numFmtId="0" fontId="13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horizontal="center" vertical="center"/>
    </xf>
    <xf numFmtId="164" fontId="17" fillId="0" borderId="1" xfId="8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7" fillId="0" borderId="1" xfId="19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1" fontId="17" fillId="0" borderId="1" xfId="14" applyNumberFormat="1" applyFont="1" applyFill="1" applyBorder="1" applyAlignment="1">
      <alignment horizontal="center" vertical="center" wrapText="1"/>
    </xf>
    <xf numFmtId="0" fontId="17" fillId="0" borderId="1" xfId="14" applyFont="1" applyFill="1" applyBorder="1" applyAlignment="1">
      <alignment horizontal="center" vertical="center" wrapText="1"/>
    </xf>
    <xf numFmtId="3" fontId="17" fillId="0" borderId="1" xfId="14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64" fontId="17" fillId="0" borderId="0" xfId="1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3" fontId="17" fillId="0" borderId="1" xfId="3" applyNumberFormat="1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0" fontId="17" fillId="0" borderId="1" xfId="17" applyFont="1" applyFill="1" applyBorder="1" applyAlignment="1">
      <alignment horizontal="center" vertical="center" wrapText="1"/>
    </xf>
    <xf numFmtId="0" fontId="17" fillId="0" borderId="1" xfId="18" applyFont="1" applyFill="1" applyBorder="1" applyAlignment="1">
      <alignment horizontal="center" vertical="center" wrapText="1"/>
    </xf>
    <xf numFmtId="0" fontId="17" fillId="0" borderId="1" xfId="0" quotePrefix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37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1" xfId="16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center" vertical="center" wrapText="1"/>
    </xf>
    <xf numFmtId="168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164" fontId="17" fillId="0" borderId="1" xfId="8" applyNumberFormat="1" applyFont="1" applyFill="1" applyBorder="1" applyAlignment="1" applyProtection="1">
      <alignment horizontal="center" vertical="center" wrapText="1"/>
    </xf>
    <xf numFmtId="0" fontId="17" fillId="0" borderId="1" xfId="16" applyFont="1" applyFill="1" applyBorder="1" applyAlignment="1">
      <alignment horizontal="center" vertical="center" wrapText="1"/>
    </xf>
    <xf numFmtId="0" fontId="17" fillId="0" borderId="1" xfId="23" applyFont="1" applyFill="1" applyBorder="1" applyAlignment="1">
      <alignment horizontal="center" vertical="center" wrapText="1"/>
    </xf>
    <xf numFmtId="0" fontId="17" fillId="0" borderId="1" xfId="6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38" applyFont="1" applyFill="1" applyBorder="1" applyAlignment="1">
      <alignment horizontal="center" vertical="center" wrapText="1"/>
    </xf>
    <xf numFmtId="0" fontId="17" fillId="0" borderId="0" xfId="2" applyFont="1" applyFill="1" applyAlignment="1">
      <alignment horizontal="center" vertical="center"/>
    </xf>
    <xf numFmtId="0" fontId="17" fillId="0" borderId="1" xfId="3" applyFont="1" applyFill="1" applyBorder="1" applyAlignment="1">
      <alignment horizontal="center" vertical="center"/>
    </xf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center" vertical="center" wrapText="1"/>
    </xf>
    <xf numFmtId="164" fontId="17" fillId="0" borderId="2" xfId="1" applyNumberFormat="1" applyFont="1" applyFill="1" applyBorder="1" applyAlignment="1">
      <alignment horizontal="center" vertical="center" wrapText="1"/>
    </xf>
    <xf numFmtId="169" fontId="17" fillId="0" borderId="1" xfId="1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vertical="center" wrapText="1"/>
    </xf>
    <xf numFmtId="164" fontId="13" fillId="0" borderId="6" xfId="1" applyNumberFormat="1" applyFont="1" applyFill="1" applyBorder="1" applyAlignment="1">
      <alignment horizontal="center" vertical="center"/>
    </xf>
    <xf numFmtId="164" fontId="25" fillId="0" borderId="1" xfId="1" applyNumberFormat="1" applyFont="1" applyFill="1" applyBorder="1" applyAlignment="1">
      <alignment vertical="top" wrapText="1"/>
    </xf>
    <xf numFmtId="165" fontId="13" fillId="0" borderId="0" xfId="41" applyNumberFormat="1" applyFont="1" applyFill="1" applyAlignment="1">
      <alignment horizontal="center" vertical="center"/>
    </xf>
    <xf numFmtId="0" fontId="13" fillId="0" borderId="0" xfId="39" applyFont="1" applyFill="1" applyAlignment="1">
      <alignment horizontal="center" vertical="center"/>
    </xf>
    <xf numFmtId="0" fontId="16" fillId="0" borderId="1" xfId="40" applyFont="1" applyFill="1" applyBorder="1" applyAlignment="1">
      <alignment horizontal="center" vertical="center" wrapText="1"/>
    </xf>
    <xf numFmtId="165" fontId="16" fillId="0" borderId="1" xfId="41" applyNumberFormat="1" applyFont="1" applyFill="1" applyBorder="1" applyAlignment="1" applyProtection="1">
      <alignment horizontal="center" vertical="center" wrapText="1"/>
    </xf>
    <xf numFmtId="165" fontId="16" fillId="0" borderId="1" xfId="41" applyNumberFormat="1" applyFont="1" applyFill="1" applyBorder="1" applyAlignment="1">
      <alignment horizontal="center" vertical="center" wrapText="1"/>
    </xf>
    <xf numFmtId="0" fontId="16" fillId="0" borderId="0" xfId="40" applyFont="1" applyFill="1" applyAlignment="1">
      <alignment horizontal="center" vertical="center"/>
    </xf>
    <xf numFmtId="0" fontId="17" fillId="0" borderId="1" xfId="39" applyFont="1" applyFill="1" applyBorder="1" applyAlignment="1">
      <alignment horizontal="center" vertical="center"/>
    </xf>
    <xf numFmtId="1" fontId="17" fillId="0" borderId="1" xfId="39" applyNumberFormat="1" applyFont="1" applyFill="1" applyBorder="1" applyAlignment="1">
      <alignment horizontal="center" vertical="center" wrapText="1"/>
    </xf>
    <xf numFmtId="0" fontId="17" fillId="0" borderId="1" xfId="39" applyFont="1" applyFill="1" applyBorder="1" applyAlignment="1">
      <alignment horizontal="center" vertical="center" wrapText="1"/>
    </xf>
    <xf numFmtId="3" fontId="17" fillId="0" borderId="1" xfId="39" applyNumberFormat="1" applyFont="1" applyFill="1" applyBorder="1" applyAlignment="1">
      <alignment horizontal="center" vertical="center" wrapText="1"/>
    </xf>
    <xf numFmtId="165" fontId="17" fillId="0" borderId="1" xfId="41" applyNumberFormat="1" applyFont="1" applyFill="1" applyBorder="1" applyAlignment="1">
      <alignment horizontal="center" vertical="center"/>
    </xf>
    <xf numFmtId="0" fontId="17" fillId="0" borderId="0" xfId="39" applyFont="1" applyFill="1" applyAlignment="1">
      <alignment horizontal="center" vertical="center"/>
    </xf>
    <xf numFmtId="1" fontId="16" fillId="0" borderId="1" xfId="39" applyNumberFormat="1" applyFont="1" applyFill="1" applyBorder="1" applyAlignment="1">
      <alignment horizontal="center" vertical="center" wrapText="1"/>
    </xf>
    <xf numFmtId="0" fontId="16" fillId="0" borderId="1" xfId="39" applyFont="1" applyFill="1" applyBorder="1" applyAlignment="1">
      <alignment horizontal="center" vertical="center" wrapText="1"/>
    </xf>
    <xf numFmtId="165" fontId="16" fillId="0" borderId="1" xfId="41" applyNumberFormat="1" applyFont="1" applyFill="1" applyBorder="1" applyAlignment="1">
      <alignment horizontal="center" vertical="center"/>
    </xf>
    <xf numFmtId="0" fontId="17" fillId="0" borderId="1" xfId="41" applyNumberFormat="1" applyFont="1" applyFill="1" applyBorder="1" applyAlignment="1" applyProtection="1">
      <alignment horizontal="center" vertical="center" wrapText="1"/>
    </xf>
    <xf numFmtId="3" fontId="17" fillId="0" borderId="1" xfId="42" applyNumberFormat="1" applyFont="1" applyFill="1" applyBorder="1" applyAlignment="1">
      <alignment horizontal="center" vertical="center" wrapText="1"/>
    </xf>
    <xf numFmtId="0" fontId="17" fillId="0" borderId="0" xfId="18" applyFont="1" applyFill="1" applyAlignment="1">
      <alignment horizontal="center" vertical="center"/>
    </xf>
    <xf numFmtId="3" fontId="17" fillId="0" borderId="1" xfId="49" applyNumberFormat="1" applyFont="1" applyFill="1" applyBorder="1" applyAlignment="1">
      <alignment horizontal="center" vertical="center" wrapText="1"/>
    </xf>
    <xf numFmtId="165" fontId="17" fillId="0" borderId="1" xfId="41" applyNumberFormat="1" applyFont="1" applyFill="1" applyBorder="1" applyAlignment="1">
      <alignment horizontal="center" vertical="center" wrapText="1"/>
    </xf>
    <xf numFmtId="0" fontId="17" fillId="0" borderId="0" xfId="39" applyFont="1" applyFill="1" applyAlignment="1">
      <alignment horizontal="center" vertical="center" wrapText="1"/>
    </xf>
    <xf numFmtId="0" fontId="17" fillId="0" borderId="0" xfId="40" applyFont="1" applyFill="1" applyAlignment="1">
      <alignment horizontal="center" vertical="center"/>
    </xf>
    <xf numFmtId="0" fontId="17" fillId="0" borderId="1" xfId="40" applyFont="1" applyFill="1" applyBorder="1" applyAlignment="1">
      <alignment horizontal="center" vertical="center"/>
    </xf>
    <xf numFmtId="0" fontId="17" fillId="0" borderId="1" xfId="40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17" fillId="0" borderId="1" xfId="44" applyFont="1" applyFill="1" applyBorder="1" applyAlignment="1" applyProtection="1">
      <alignment horizontal="center" vertical="center" wrapText="1"/>
      <protection locked="0"/>
    </xf>
    <xf numFmtId="0" fontId="17" fillId="0" borderId="1" xfId="45" applyFont="1" applyFill="1" applyBorder="1" applyAlignment="1" applyProtection="1">
      <alignment horizontal="center" vertical="center" wrapText="1"/>
      <protection locked="0"/>
    </xf>
    <xf numFmtId="0" fontId="17" fillId="0" borderId="1" xfId="46" applyFont="1" applyFill="1" applyBorder="1" applyAlignment="1" applyProtection="1">
      <alignment horizontal="center" vertical="center" wrapText="1"/>
      <protection locked="0"/>
    </xf>
    <xf numFmtId="0" fontId="17" fillId="0" borderId="1" xfId="45" applyFont="1" applyFill="1" applyBorder="1" applyAlignment="1" applyProtection="1">
      <alignment horizontal="center" vertical="center"/>
      <protection locked="0"/>
    </xf>
    <xf numFmtId="0" fontId="17" fillId="0" borderId="1" xfId="47" applyFont="1" applyFill="1" applyBorder="1" applyAlignment="1" applyProtection="1">
      <alignment horizontal="center" vertical="center" wrapText="1"/>
      <protection locked="0"/>
    </xf>
    <xf numFmtId="165" fontId="17" fillId="0" borderId="0" xfId="41" applyNumberFormat="1" applyFont="1" applyFill="1" applyAlignment="1">
      <alignment horizontal="center" vertical="center"/>
    </xf>
    <xf numFmtId="0" fontId="26" fillId="0" borderId="0" xfId="39" applyFont="1" applyFill="1" applyAlignment="1">
      <alignment horizontal="center" vertical="center"/>
    </xf>
    <xf numFmtId="165" fontId="26" fillId="0" borderId="0" xfId="41" applyNumberFormat="1" applyFont="1" applyFill="1" applyAlignment="1">
      <alignment horizontal="center" vertical="center"/>
    </xf>
    <xf numFmtId="164" fontId="14" fillId="0" borderId="4" xfId="1" applyNumberFormat="1" applyFont="1" applyFill="1" applyBorder="1" applyAlignment="1">
      <alignment horizontal="center" vertical="center"/>
    </xf>
    <xf numFmtId="165" fontId="14" fillId="0" borderId="4" xfId="4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39" applyFont="1" applyFill="1" applyAlignment="1">
      <alignment horizontal="center" vertical="center" wrapText="1"/>
    </xf>
    <xf numFmtId="0" fontId="15" fillId="0" borderId="0" xfId="39" applyFont="1" applyFill="1" applyAlignment="1">
      <alignment horizontal="center" vertical="center"/>
    </xf>
    <xf numFmtId="0" fontId="14" fillId="0" borderId="3" xfId="39" applyFont="1" applyFill="1" applyBorder="1" applyAlignment="1">
      <alignment horizontal="center" vertical="center"/>
    </xf>
    <xf numFmtId="0" fontId="14" fillId="0" borderId="4" xfId="39" applyFont="1" applyFill="1" applyBorder="1" applyAlignment="1">
      <alignment horizontal="center" vertical="center"/>
    </xf>
    <xf numFmtId="0" fontId="14" fillId="0" borderId="5" xfId="39" applyFont="1" applyFill="1" applyBorder="1" applyAlignment="1">
      <alignment horizontal="center" vertical="center"/>
    </xf>
  </cellXfs>
  <cellStyles count="56">
    <cellStyle name="Comma" xfId="1" builtinId="3"/>
    <cellStyle name="Comma 100" xfId="20" xr:uid="{00000000-0005-0000-0000-000001000000}"/>
    <cellStyle name="Comma 11" xfId="10" xr:uid="{00000000-0005-0000-0000-000002000000}"/>
    <cellStyle name="Comma 11 2" xfId="34" xr:uid="{00000000-0005-0000-0000-000003000000}"/>
    <cellStyle name="Comma 111 2" xfId="50" xr:uid="{00000000-0005-0000-0000-000004000000}"/>
    <cellStyle name="Comma 16" xfId="54" xr:uid="{00000000-0005-0000-0000-000005000000}"/>
    <cellStyle name="Comma 16 8 2" xfId="13" xr:uid="{00000000-0005-0000-0000-000006000000}"/>
    <cellStyle name="Comma 17 2" xfId="51" xr:uid="{00000000-0005-0000-0000-000007000000}"/>
    <cellStyle name="Comma 2" xfId="8" xr:uid="{00000000-0005-0000-0000-000008000000}"/>
    <cellStyle name="Comma 2 9" xfId="52" xr:uid="{00000000-0005-0000-0000-000009000000}"/>
    <cellStyle name="Comma 3" xfId="41" xr:uid="{00000000-0005-0000-0000-00000A000000}"/>
    <cellStyle name="Comma 4" xfId="21" xr:uid="{00000000-0005-0000-0000-00000B000000}"/>
    <cellStyle name="Normal" xfId="0" builtinId="0"/>
    <cellStyle name="Normal 10" xfId="11" xr:uid="{00000000-0005-0000-0000-00000D000000}"/>
    <cellStyle name="Normal 10 2" xfId="28" xr:uid="{00000000-0005-0000-0000-00000E000000}"/>
    <cellStyle name="Normal 10 2 2 2 2 2 3" xfId="19" xr:uid="{00000000-0005-0000-0000-00000F000000}"/>
    <cellStyle name="Normal 10 2 4 2 2 3 3" xfId="27" xr:uid="{00000000-0005-0000-0000-000010000000}"/>
    <cellStyle name="Normal 106" xfId="18" xr:uid="{00000000-0005-0000-0000-000011000000}"/>
    <cellStyle name="Normal 11 2" xfId="7" xr:uid="{00000000-0005-0000-0000-000012000000}"/>
    <cellStyle name="Normal 11 2 2" xfId="17" xr:uid="{00000000-0005-0000-0000-000013000000}"/>
    <cellStyle name="Normal 11 2 3" xfId="45" xr:uid="{00000000-0005-0000-0000-000014000000}"/>
    <cellStyle name="Normal 13" xfId="16" xr:uid="{00000000-0005-0000-0000-000015000000}"/>
    <cellStyle name="Normal 16" xfId="23" xr:uid="{00000000-0005-0000-0000-000016000000}"/>
    <cellStyle name="Normal 19" xfId="32" xr:uid="{00000000-0005-0000-0000-000017000000}"/>
    <cellStyle name="Normal 2" xfId="2" xr:uid="{00000000-0005-0000-0000-000018000000}"/>
    <cellStyle name="Normal 2 10" xfId="15" xr:uid="{00000000-0005-0000-0000-000019000000}"/>
    <cellStyle name="Normal 2 11" xfId="25" xr:uid="{00000000-0005-0000-0000-00001A000000}"/>
    <cellStyle name="Normal 2 19" xfId="31" xr:uid="{00000000-0005-0000-0000-00001B000000}"/>
    <cellStyle name="Normal 2 19 2" xfId="36" xr:uid="{00000000-0005-0000-0000-00001C000000}"/>
    <cellStyle name="Normal 2 2" xfId="14" xr:uid="{00000000-0005-0000-0000-00001D000000}"/>
    <cellStyle name="Normal 2 2 2 2" xfId="48" xr:uid="{00000000-0005-0000-0000-00001E000000}"/>
    <cellStyle name="Normal 2 3" xfId="22" xr:uid="{00000000-0005-0000-0000-00001F000000}"/>
    <cellStyle name="Normal 2 35" xfId="42" xr:uid="{00000000-0005-0000-0000-000020000000}"/>
    <cellStyle name="Normal 3" xfId="5" xr:uid="{00000000-0005-0000-0000-000021000000}"/>
    <cellStyle name="Normal 3 3" xfId="12" xr:uid="{00000000-0005-0000-0000-000022000000}"/>
    <cellStyle name="Normal 30" xfId="46" xr:uid="{00000000-0005-0000-0000-000023000000}"/>
    <cellStyle name="Normal 31" xfId="55" xr:uid="{00000000-0005-0000-0000-000024000000}"/>
    <cellStyle name="Normal 4" xfId="24" xr:uid="{00000000-0005-0000-0000-000025000000}"/>
    <cellStyle name="Normal 4 2" xfId="33" xr:uid="{00000000-0005-0000-0000-000026000000}"/>
    <cellStyle name="Normal 4 3" xfId="47" xr:uid="{00000000-0005-0000-0000-000027000000}"/>
    <cellStyle name="Normal 5" xfId="26" xr:uid="{00000000-0005-0000-0000-000028000000}"/>
    <cellStyle name="Normal 53" xfId="29" xr:uid="{00000000-0005-0000-0000-000029000000}"/>
    <cellStyle name="Normal 53 3 2" xfId="43" xr:uid="{00000000-0005-0000-0000-00002A000000}"/>
    <cellStyle name="Normal 59" xfId="30" xr:uid="{00000000-0005-0000-0000-00002B000000}"/>
    <cellStyle name="Normal 59 2" xfId="35" xr:uid="{00000000-0005-0000-0000-00002C000000}"/>
    <cellStyle name="Normal 6" xfId="9" xr:uid="{00000000-0005-0000-0000-00002D000000}"/>
    <cellStyle name="Normal 6 2" xfId="6" xr:uid="{00000000-0005-0000-0000-00002E000000}"/>
    <cellStyle name="Normal 6 3 2" xfId="44" xr:uid="{00000000-0005-0000-0000-00002F000000}"/>
    <cellStyle name="Normal 6 4" xfId="40" xr:uid="{00000000-0005-0000-0000-000030000000}"/>
    <cellStyle name="Normal 7" xfId="39" xr:uid="{00000000-0005-0000-0000-000031000000}"/>
    <cellStyle name="Normal 8 2" xfId="53" xr:uid="{00000000-0005-0000-0000-000032000000}"/>
    <cellStyle name="Normal_can mua" xfId="3" xr:uid="{00000000-0005-0000-0000-000033000000}"/>
    <cellStyle name="Normal_DANH MUC DU THAU" xfId="37" xr:uid="{00000000-0005-0000-0000-000034000000}"/>
    <cellStyle name="Normal_Sheet1" xfId="4" xr:uid="{00000000-0005-0000-0000-000035000000}"/>
    <cellStyle name="Normal_Sheet1_1" xfId="38" xr:uid="{00000000-0005-0000-0000-000036000000}"/>
    <cellStyle name="Style 1" xfId="49" xr:uid="{00000000-0005-0000-0000-000037000000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165100</xdr:colOff>
      <xdr:row>95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65475" y="4051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165100</xdr:colOff>
      <xdr:row>95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65475" y="4051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158750</xdr:colOff>
      <xdr:row>95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25850" y="12639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165100</xdr:colOff>
      <xdr:row>95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65475" y="4051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165100</xdr:colOff>
      <xdr:row>95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165475" y="4051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165100</xdr:colOff>
      <xdr:row>95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165475" y="4051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165100</xdr:colOff>
      <xdr:row>95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165475" y="4051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165100</xdr:colOff>
      <xdr:row>95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165475" y="4051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165100</xdr:colOff>
      <xdr:row>95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165475" y="4051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165100</xdr:colOff>
      <xdr:row>95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165475" y="4051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165100</xdr:colOff>
      <xdr:row>95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165475" y="4051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165100</xdr:colOff>
      <xdr:row>95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165475" y="4051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161925</xdr:colOff>
      <xdr:row>95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629025" y="27385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158750</xdr:colOff>
      <xdr:row>80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625850" y="37376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161925</xdr:colOff>
      <xdr:row>60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629025" y="382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6673</xdr:colOff>
      <xdr:row>23</xdr:row>
      <xdr:rowOff>0</xdr:rowOff>
    </xdr:from>
    <xdr:ext cx="147512" cy="283820"/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83698" y="7764780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12</xdr:col>
      <xdr:colOff>6673</xdr:colOff>
      <xdr:row>23</xdr:row>
      <xdr:rowOff>0</xdr:rowOff>
    </xdr:from>
    <xdr:ext cx="147512" cy="283820"/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683698" y="7764780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12</xdr:col>
      <xdr:colOff>6673</xdr:colOff>
      <xdr:row>23</xdr:row>
      <xdr:rowOff>0</xdr:rowOff>
    </xdr:from>
    <xdr:ext cx="147512" cy="283820"/>
    <xdr:sp macro="" textlink="">
      <xdr:nvSpPr>
        <xdr:cNvPr id="4" name="TextBox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83698" y="7764780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12</xdr:col>
      <xdr:colOff>6673</xdr:colOff>
      <xdr:row>23</xdr:row>
      <xdr:rowOff>0</xdr:rowOff>
    </xdr:from>
    <xdr:ext cx="147512" cy="28382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683698" y="7764780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12</xdr:col>
      <xdr:colOff>6673</xdr:colOff>
      <xdr:row>23</xdr:row>
      <xdr:rowOff>0</xdr:rowOff>
    </xdr:from>
    <xdr:ext cx="147512" cy="283820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683698" y="7764780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12</xdr:col>
      <xdr:colOff>6673</xdr:colOff>
      <xdr:row>23</xdr:row>
      <xdr:rowOff>0</xdr:rowOff>
    </xdr:from>
    <xdr:ext cx="147512" cy="283820"/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683698" y="7764780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12</xdr:col>
      <xdr:colOff>6673</xdr:colOff>
      <xdr:row>23</xdr:row>
      <xdr:rowOff>0</xdr:rowOff>
    </xdr:from>
    <xdr:ext cx="147512" cy="283820"/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683698" y="7764780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12</xdr:col>
      <xdr:colOff>6673</xdr:colOff>
      <xdr:row>23</xdr:row>
      <xdr:rowOff>0</xdr:rowOff>
    </xdr:from>
    <xdr:ext cx="147512" cy="283820"/>
    <xdr:sp macro="" textlink="">
      <xdr:nvSpPr>
        <xdr:cNvPr id="9" name="TextBox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683698" y="7764780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.%20THAU%20NAM%202018/94.SYT%20QUANG%20NAM/DU%20LIEU%20NHAN/SYT%20QUANG%20NAM/G&#243;i%2002/G2-TAI%20CHIN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YEN_THU_THAO/Documents/NGU&#7890;N/2g&#273;/MAU%20NHAP%20THONG%20TIN%202G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YEN_THU_THAO/Documents/NGU&#7890;N/1%20GIAI%20&#272;O&#7840;N%201%20T&#218;I%20H&#7890;%20S&#416;/MAU%20NHAP%20THONG%20TIN%201G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 TY"/>
      <sheetName val="DU THAU"/>
      <sheetName val="DANH MUC"/>
    </sheetNames>
    <sheetDataSet>
      <sheetData sheetId="0"/>
      <sheetData sheetId="1"/>
      <sheetData sheetId="2">
        <row r="1">
          <cell r="B1" t="str">
            <v>Mã mặt hàng</v>
          </cell>
          <cell r="C1" t="str">
            <v xml:space="preserve">Gói </v>
          </cell>
          <cell r="D1" t="str">
            <v>Nhóm thuốc</v>
          </cell>
          <cell r="E1" t="str">
            <v>TT40</v>
          </cell>
          <cell r="F1" t="str">
            <v>TT09</v>
          </cell>
          <cell r="G1" t="str">
            <v>Tên hoạt chất</v>
          </cell>
          <cell r="H1" t="str">
            <v>Hoạt chất</v>
          </cell>
          <cell r="I1" t="str">
            <v>Nồng độ/hàm lượng</v>
          </cell>
          <cell r="J1" t="str">
            <v>Đường dùng-Dạng BC</v>
          </cell>
          <cell r="K1" t="str">
            <v>ĐVT</v>
          </cell>
          <cell r="L1" t="str">
            <v>SL</v>
          </cell>
          <cell r="M1" t="str">
            <v>Mặt hàng</v>
          </cell>
        </row>
        <row r="2">
          <cell r="B2" t="str">
            <v>G2.BDG.01</v>
          </cell>
          <cell r="C2">
            <v>2</v>
          </cell>
          <cell r="E2" t="str">
            <v>40.9</v>
          </cell>
          <cell r="F2">
            <v>9</v>
          </cell>
          <cell r="G2" t="str">
            <v>Forane</v>
          </cell>
          <cell r="H2" t="str">
            <v>Isofluran</v>
          </cell>
          <cell r="I2" t="str">
            <v>100ml</v>
          </cell>
          <cell r="J2" t="str">
            <v>Đường hô hấp - Lọ</v>
          </cell>
          <cell r="K2" t="str">
            <v>Lọ</v>
          </cell>
          <cell r="L2">
            <v>409</v>
          </cell>
          <cell r="M2" t="str">
            <v>Forane-Isofluran-100ml-Đường hô hấp - Lọ</v>
          </cell>
        </row>
        <row r="3">
          <cell r="B3" t="str">
            <v>G2.BDG.02</v>
          </cell>
          <cell r="C3">
            <v>2</v>
          </cell>
          <cell r="E3" t="str">
            <v>40.9</v>
          </cell>
          <cell r="F3">
            <v>9</v>
          </cell>
          <cell r="G3" t="str">
            <v>Forane</v>
          </cell>
          <cell r="H3" t="str">
            <v>Isofluran</v>
          </cell>
          <cell r="I3" t="str">
            <v>250ml</v>
          </cell>
          <cell r="J3" t="str">
            <v>Đường hô hấp - Lọ</v>
          </cell>
          <cell r="K3" t="str">
            <v>Lọ</v>
          </cell>
          <cell r="L3">
            <v>672</v>
          </cell>
          <cell r="M3" t="str">
            <v>Forane-Isofluran-250ml-Đường hô hấp - Lọ</v>
          </cell>
        </row>
        <row r="4">
          <cell r="B4" t="str">
            <v>G2.BDG.03</v>
          </cell>
          <cell r="C4">
            <v>2</v>
          </cell>
          <cell r="E4" t="str">
            <v>40.11</v>
          </cell>
          <cell r="F4">
            <v>11</v>
          </cell>
          <cell r="G4" t="str">
            <v>Chirocaine 5mg/ml Ampoule 10x10ml</v>
          </cell>
          <cell r="H4" t="str">
            <v>Levobupivacain</v>
          </cell>
          <cell r="I4" t="str">
            <v>5mg/ml</v>
          </cell>
          <cell r="J4" t="str">
            <v>Tiêm - Ống</v>
          </cell>
          <cell r="K4" t="str">
            <v>Ống</v>
          </cell>
          <cell r="L4">
            <v>320</v>
          </cell>
          <cell r="M4" t="str">
            <v>Chirocaine 5mg/ml Ampoule 10x10ml-Levobupivacain-5mg/ml-Tiêm - Ống</v>
          </cell>
        </row>
        <row r="5">
          <cell r="B5" t="str">
            <v>G2.BDG.04</v>
          </cell>
          <cell r="C5">
            <v>2</v>
          </cell>
          <cell r="E5" t="str">
            <v>40.12</v>
          </cell>
          <cell r="F5">
            <v>12</v>
          </cell>
          <cell r="G5" t="str">
            <v>Xylocaine Jelly</v>
          </cell>
          <cell r="H5" t="str">
            <v>Lidocain</v>
          </cell>
          <cell r="I5" t="str">
            <v>2% (20mg/1g; 30g)</v>
          </cell>
          <cell r="J5" t="str">
            <v>Dùng ngoài - Tube</v>
          </cell>
          <cell r="K5" t="str">
            <v>Tube</v>
          </cell>
          <cell r="L5">
            <v>488</v>
          </cell>
          <cell r="M5" t="str">
            <v>Xylocaine Jelly-Lidocain-2% (20mg/1g; 30g)-Dùng ngoài - Tube</v>
          </cell>
        </row>
        <row r="6">
          <cell r="B6" t="str">
            <v>G2.BDG.05</v>
          </cell>
          <cell r="C6">
            <v>2</v>
          </cell>
          <cell r="E6" t="str">
            <v>40.22</v>
          </cell>
          <cell r="F6">
            <v>21</v>
          </cell>
          <cell r="G6" t="str">
            <v>Sevorane</v>
          </cell>
          <cell r="H6" t="str">
            <v>Sevofluran</v>
          </cell>
          <cell r="I6" t="str">
            <v>250ml</v>
          </cell>
          <cell r="J6" t="str">
            <v>Đường hô hấp - Lọ</v>
          </cell>
          <cell r="K6" t="str">
            <v>Lọ</v>
          </cell>
          <cell r="L6">
            <v>1743</v>
          </cell>
          <cell r="M6" t="str">
            <v>Sevorane-Sevofluran-250ml-Đường hô hấp - Lọ</v>
          </cell>
        </row>
        <row r="7">
          <cell r="B7" t="str">
            <v>G2.BDG.06</v>
          </cell>
          <cell r="C7">
            <v>2</v>
          </cell>
          <cell r="E7" t="str">
            <v>40.30</v>
          </cell>
          <cell r="F7">
            <v>32</v>
          </cell>
          <cell r="G7" t="str">
            <v>Voltaren suppo 100mg</v>
          </cell>
          <cell r="H7" t="str">
            <v>Diclofenac</v>
          </cell>
          <cell r="I7" t="str">
            <v>100mg</v>
          </cell>
          <cell r="J7" t="str">
            <v>Uống - Viên thuốc đạn</v>
          </cell>
          <cell r="K7" t="str">
            <v>Viên</v>
          </cell>
          <cell r="L7">
            <v>1500</v>
          </cell>
          <cell r="M7" t="str">
            <v>Voltaren suppo 100mg-Diclofenac-100mg-Uống - Viên thuốc đạn</v>
          </cell>
        </row>
        <row r="8">
          <cell r="B8" t="str">
            <v>G2.BDG.07</v>
          </cell>
          <cell r="C8">
            <v>2</v>
          </cell>
          <cell r="E8" t="str">
            <v>40.30</v>
          </cell>
          <cell r="F8">
            <v>32</v>
          </cell>
          <cell r="G8" t="str">
            <v>Voltaren tab 75mg</v>
          </cell>
          <cell r="H8" t="str">
            <v>Diclofenac</v>
          </cell>
          <cell r="I8" t="str">
            <v>75mg</v>
          </cell>
          <cell r="J8" t="str">
            <v>Uống - Viên nén phóng thích chậm</v>
          </cell>
          <cell r="K8" t="str">
            <v>Viên</v>
          </cell>
          <cell r="L8">
            <v>5000</v>
          </cell>
          <cell r="M8" t="str">
            <v>Voltaren tab 75mg-Diclofenac-75mg-Uống - Viên nén phóng thích chậm</v>
          </cell>
        </row>
        <row r="9">
          <cell r="B9" t="str">
            <v>G2.BDG.08</v>
          </cell>
          <cell r="C9">
            <v>2</v>
          </cell>
          <cell r="E9" t="str">
            <v>40.30</v>
          </cell>
          <cell r="F9">
            <v>32</v>
          </cell>
          <cell r="G9" t="str">
            <v>Voltaren</v>
          </cell>
          <cell r="H9" t="str">
            <v>Diclofenac</v>
          </cell>
          <cell r="I9" t="str">
            <v>75mg/3ml</v>
          </cell>
          <cell r="J9" t="str">
            <v>Tiêm - Ống</v>
          </cell>
          <cell r="K9" t="str">
            <v>Ống</v>
          </cell>
          <cell r="L9">
            <v>29920</v>
          </cell>
          <cell r="M9" t="str">
            <v>Voltaren-Diclofenac-75mg/3ml-Tiêm - Ống</v>
          </cell>
        </row>
        <row r="10">
          <cell r="B10" t="str">
            <v>G2.BDG.09</v>
          </cell>
          <cell r="C10">
            <v>2</v>
          </cell>
          <cell r="E10" t="str">
            <v>40.41</v>
          </cell>
          <cell r="F10">
            <v>43</v>
          </cell>
          <cell r="G10" t="str">
            <v>Mobic</v>
          </cell>
          <cell r="H10" t="str">
            <v>Meloxicam</v>
          </cell>
          <cell r="I10" t="str">
            <v>15mg/1,5ml</v>
          </cell>
          <cell r="J10" t="str">
            <v>Tiêm - Ống</v>
          </cell>
          <cell r="K10" t="str">
            <v>Ống</v>
          </cell>
          <cell r="L10">
            <v>12500</v>
          </cell>
          <cell r="M10" t="str">
            <v>Mobic-Meloxicam-15mg/1,5ml-Tiêm - Ống</v>
          </cell>
        </row>
        <row r="11">
          <cell r="B11" t="str">
            <v>G2.BDG.10</v>
          </cell>
          <cell r="C11">
            <v>2</v>
          </cell>
          <cell r="E11" t="str">
            <v>40.41</v>
          </cell>
          <cell r="F11">
            <v>43</v>
          </cell>
          <cell r="G11" t="str">
            <v>Mobic</v>
          </cell>
          <cell r="H11" t="str">
            <v>Meloxicam</v>
          </cell>
          <cell r="I11" t="str">
            <v>7,5mg</v>
          </cell>
          <cell r="J11" t="str">
            <v>Uống - Viên</v>
          </cell>
          <cell r="K11" t="str">
            <v>Viên</v>
          </cell>
          <cell r="L11">
            <v>7000</v>
          </cell>
          <cell r="M11" t="str">
            <v>Mobic-Meloxicam-7,5mg-Uống - Viên</v>
          </cell>
        </row>
        <row r="12">
          <cell r="B12" t="str">
            <v>G2.BDG.11</v>
          </cell>
          <cell r="C12">
            <v>2</v>
          </cell>
          <cell r="E12" t="str">
            <v>40.148</v>
          </cell>
          <cell r="F12">
            <v>151</v>
          </cell>
          <cell r="G12" t="str">
            <v>FUGACAR 500MG</v>
          </cell>
          <cell r="H12" t="str">
            <v>Mebendazol</v>
          </cell>
          <cell r="I12" t="str">
            <v>500mg</v>
          </cell>
          <cell r="J12" t="str">
            <v>Uống - Viên nén</v>
          </cell>
          <cell r="K12" t="str">
            <v>Viên</v>
          </cell>
          <cell r="L12">
            <v>350</v>
          </cell>
          <cell r="M12" t="str">
            <v>FUGACAR 500MG-Mebendazol-500mg-Uống - Viên nén</v>
          </cell>
        </row>
        <row r="13">
          <cell r="B13" t="str">
            <v>G2.BDG.12</v>
          </cell>
          <cell r="C13">
            <v>2</v>
          </cell>
          <cell r="E13">
            <v>40.154000000000003</v>
          </cell>
          <cell r="F13">
            <v>158</v>
          </cell>
          <cell r="G13" t="str">
            <v>Clamoxyl</v>
          </cell>
          <cell r="H13" t="str">
            <v>Amoxicilin</v>
          </cell>
          <cell r="I13" t="str">
            <v>250mg</v>
          </cell>
          <cell r="J13" t="str">
            <v>Uống - Gói</v>
          </cell>
          <cell r="K13" t="str">
            <v>Gói</v>
          </cell>
          <cell r="L13">
            <v>10000</v>
          </cell>
          <cell r="M13" t="str">
            <v>Clamoxyl-Amoxicilin-250mg-Uống - Gói</v>
          </cell>
        </row>
        <row r="14">
          <cell r="B14" t="str">
            <v>G2.BDG.13</v>
          </cell>
          <cell r="C14">
            <v>2</v>
          </cell>
          <cell r="E14" t="str">
            <v>40.183</v>
          </cell>
          <cell r="F14">
            <v>187</v>
          </cell>
          <cell r="G14" t="str">
            <v>Rocephin 1g I.V</v>
          </cell>
          <cell r="H14" t="str">
            <v>Ceftriaxon</v>
          </cell>
          <cell r="I14" t="str">
            <v>1000mg</v>
          </cell>
          <cell r="J14" t="str">
            <v>Tiêm - Lọ</v>
          </cell>
          <cell r="K14" t="str">
            <v>Lọ</v>
          </cell>
          <cell r="L14">
            <v>150</v>
          </cell>
          <cell r="M14" t="str">
            <v>Rocephin 1g I.V-Ceftriaxon-1000mg-Tiêm - Lọ</v>
          </cell>
        </row>
        <row r="15">
          <cell r="B15" t="str">
            <v>G2.BDG.14</v>
          </cell>
          <cell r="C15">
            <v>2</v>
          </cell>
          <cell r="E15" t="str">
            <v>40.184</v>
          </cell>
          <cell r="F15">
            <v>188</v>
          </cell>
          <cell r="G15" t="str">
            <v>Zinnat suspension</v>
          </cell>
          <cell r="H15" t="str">
            <v>Cefuroxim</v>
          </cell>
          <cell r="I15" t="str">
            <v>125mg/5ml</v>
          </cell>
          <cell r="J15" t="str">
            <v>Uống - Gói</v>
          </cell>
          <cell r="K15" t="str">
            <v>Gói</v>
          </cell>
          <cell r="L15">
            <v>6800</v>
          </cell>
          <cell r="M15" t="str">
            <v>Zinnat suspension-Cefuroxim-125mg/5ml-Uống - Gói</v>
          </cell>
        </row>
        <row r="16">
          <cell r="B16" t="str">
            <v>G2.BDG.15</v>
          </cell>
          <cell r="C16">
            <v>2</v>
          </cell>
          <cell r="E16" t="str">
            <v>40.184</v>
          </cell>
          <cell r="F16">
            <v>188</v>
          </cell>
          <cell r="G16" t="str">
            <v>Zinnat tablets 250mg</v>
          </cell>
          <cell r="H16" t="str">
            <v>Cefuroxim</v>
          </cell>
          <cell r="I16" t="str">
            <v>250mg</v>
          </cell>
          <cell r="J16" t="str">
            <v>Uống - Viên</v>
          </cell>
          <cell r="K16" t="str">
            <v>Viên</v>
          </cell>
          <cell r="L16">
            <v>3000</v>
          </cell>
          <cell r="M16" t="str">
            <v>Zinnat tablets 250mg-Cefuroxim-250mg-Uống - Viên</v>
          </cell>
        </row>
        <row r="17">
          <cell r="B17" t="str">
            <v>G2.BDG.16</v>
          </cell>
          <cell r="C17">
            <v>2</v>
          </cell>
          <cell r="E17">
            <v>40.206000000000003</v>
          </cell>
          <cell r="F17">
            <v>210</v>
          </cell>
          <cell r="G17" t="str">
            <v>Tobrex</v>
          </cell>
          <cell r="H17" t="str">
            <v>Tobramycin</v>
          </cell>
          <cell r="I17" t="str">
            <v>0.3%; 5ml</v>
          </cell>
          <cell r="J17" t="str">
            <v>Nhỏ mắt - Lọ</v>
          </cell>
          <cell r="K17" t="str">
            <v>Lọ</v>
          </cell>
          <cell r="L17">
            <v>300</v>
          </cell>
          <cell r="M17" t="str">
            <v>Tobrex-Tobramycin-0.3%; 5ml-Nhỏ mắt - Lọ</v>
          </cell>
        </row>
        <row r="18">
          <cell r="B18" t="str">
            <v>G2.BDG.17</v>
          </cell>
          <cell r="C18">
            <v>2</v>
          </cell>
          <cell r="E18" t="str">
            <v>40.229</v>
          </cell>
          <cell r="F18">
            <v>234</v>
          </cell>
          <cell r="G18" t="str">
            <v>Cravit 1.5%</v>
          </cell>
          <cell r="H18" t="str">
            <v>Levofloxacin</v>
          </cell>
          <cell r="I18" t="str">
            <v>15mg/ml</v>
          </cell>
          <cell r="J18" t="str">
            <v>Nhỏ mắt - Lọ</v>
          </cell>
          <cell r="K18" t="str">
            <v>Lọ</v>
          </cell>
          <cell r="L18">
            <v>1800</v>
          </cell>
          <cell r="M18" t="str">
            <v>Cravit 1.5%-Levofloxacin-15mg/ml-Nhỏ mắt - Lọ</v>
          </cell>
        </row>
        <row r="19">
          <cell r="B19" t="str">
            <v>G2.BDG.18</v>
          </cell>
          <cell r="C19">
            <v>2</v>
          </cell>
          <cell r="E19" t="str">
            <v>40.229</v>
          </cell>
          <cell r="F19">
            <v>234</v>
          </cell>
          <cell r="G19" t="str">
            <v>Cravit</v>
          </cell>
          <cell r="H19" t="str">
            <v>Levofloxacin</v>
          </cell>
          <cell r="I19" t="str">
            <v>5mg/ml; 5ml</v>
          </cell>
          <cell r="J19" t="str">
            <v>Nhỏ mắt - Lọ</v>
          </cell>
          <cell r="K19" t="str">
            <v>Lọ</v>
          </cell>
          <cell r="L19">
            <v>9000</v>
          </cell>
          <cell r="M19" t="str">
            <v>Cravit-Levofloxacin-5mg/ml; 5ml-Nhỏ mắt - Lọ</v>
          </cell>
        </row>
        <row r="20">
          <cell r="B20" t="str">
            <v>G2.BDG.19</v>
          </cell>
          <cell r="C20">
            <v>2</v>
          </cell>
          <cell r="E20" t="str">
            <v>40.232</v>
          </cell>
          <cell r="F20">
            <v>237</v>
          </cell>
          <cell r="G20" t="str">
            <v>Vigamox</v>
          </cell>
          <cell r="H20" t="str">
            <v>Moxifloxacin</v>
          </cell>
          <cell r="I20" t="str">
            <v>5ml</v>
          </cell>
          <cell r="J20" t="str">
            <v>Nhỏ mắt - Lọ</v>
          </cell>
          <cell r="K20" t="str">
            <v>Lo</v>
          </cell>
          <cell r="L20">
            <v>2400</v>
          </cell>
          <cell r="M20" t="str">
            <v>Vigamox-Moxifloxacin-5ml-Nhỏ mắt - Lọ</v>
          </cell>
        </row>
        <row r="21">
          <cell r="B21" t="str">
            <v>G2.BDG.20</v>
          </cell>
          <cell r="C21">
            <v>2</v>
          </cell>
          <cell r="E21" t="str">
            <v>40.235</v>
          </cell>
          <cell r="F21">
            <v>240</v>
          </cell>
          <cell r="G21" t="str">
            <v>Oflovid</v>
          </cell>
          <cell r="H21" t="str">
            <v>Ofloxacin</v>
          </cell>
          <cell r="I21" t="str">
            <v>15mg/5ml</v>
          </cell>
          <cell r="J21" t="str">
            <v>Nhỏ mắt - Lọ</v>
          </cell>
          <cell r="K21" t="str">
            <v>Lọ</v>
          </cell>
          <cell r="L21">
            <v>3000</v>
          </cell>
          <cell r="M21" t="str">
            <v>Oflovid-Ofloxacin-15mg/5ml-Nhỏ mắt - Lọ</v>
          </cell>
        </row>
        <row r="22">
          <cell r="B22" t="str">
            <v>G2.BDG.21</v>
          </cell>
          <cell r="C22">
            <v>2</v>
          </cell>
          <cell r="E22" t="str">
            <v>40.235</v>
          </cell>
          <cell r="F22">
            <v>240</v>
          </cell>
          <cell r="G22" t="str">
            <v>Oflovid ophthalmic ointment 0,3% x 3,5g</v>
          </cell>
          <cell r="H22" t="str">
            <v>Ofloxacin</v>
          </cell>
          <cell r="I22" t="str">
            <v>0,3% x 3,5g</v>
          </cell>
          <cell r="J22" t="str">
            <v>Tra mắt - Tube</v>
          </cell>
          <cell r="K22" t="str">
            <v>Tube</v>
          </cell>
          <cell r="L22">
            <v>1000</v>
          </cell>
          <cell r="M22" t="str">
            <v>Oflovid ophthalmic ointment 0,3% x 3,5g-Ofloxacin-0,3% x 3,5g-Tra mắt - Tube</v>
          </cell>
        </row>
        <row r="23">
          <cell r="B23" t="str">
            <v>G2.BDG.22</v>
          </cell>
          <cell r="C23">
            <v>2</v>
          </cell>
          <cell r="E23" t="str">
            <v>40.251</v>
          </cell>
          <cell r="F23">
            <v>258</v>
          </cell>
          <cell r="G23" t="str">
            <v>Fosmicin for I.V.Use 1g</v>
          </cell>
          <cell r="H23" t="str">
            <v>Fosfomycin (natri)</v>
          </cell>
          <cell r="I23" t="str">
            <v>1000mg</v>
          </cell>
          <cell r="J23" t="str">
            <v>Tiêm - Lọ</v>
          </cell>
          <cell r="K23" t="str">
            <v>Lọ</v>
          </cell>
          <cell r="L23">
            <v>2000</v>
          </cell>
          <cell r="M23" t="str">
            <v>Fosmicin for I.V.Use 1g-Fosfomycin (natri)-1000mg-Tiêm - Lọ</v>
          </cell>
        </row>
        <row r="24">
          <cell r="B24" t="str">
            <v>G2.BDG.23</v>
          </cell>
          <cell r="C24">
            <v>2</v>
          </cell>
          <cell r="E24" t="str">
            <v>40.295</v>
          </cell>
          <cell r="F24">
            <v>629</v>
          </cell>
          <cell r="G24" t="str">
            <v xml:space="preserve">DAKTARIN ORAL GEL 10G </v>
          </cell>
          <cell r="H24" t="str">
            <v>Miconazol</v>
          </cell>
          <cell r="I24" t="str">
            <v>200mg/10g</v>
          </cell>
          <cell r="J24" t="str">
            <v>Gel rơ miệng - Tube</v>
          </cell>
          <cell r="K24" t="str">
            <v>Tube</v>
          </cell>
          <cell r="L24">
            <v>200</v>
          </cell>
          <cell r="M24" t="str">
            <v>DAKTARIN ORAL GEL 10G -Miconazol-200mg/10g-Gel rơ miệng - Tube</v>
          </cell>
        </row>
        <row r="25">
          <cell r="B25" t="str">
            <v>G2.BDG.24</v>
          </cell>
          <cell r="C25">
            <v>2</v>
          </cell>
          <cell r="E25" t="str">
            <v>40.369</v>
          </cell>
          <cell r="F25">
            <v>385</v>
          </cell>
          <cell r="G25" t="str">
            <v>Zoladex</v>
          </cell>
          <cell r="H25" t="str">
            <v>Goserelin acetat</v>
          </cell>
          <cell r="I25" t="str">
            <v>3,6mg</v>
          </cell>
          <cell r="J25" t="str">
            <v>Tiêm - Bơm tiêm</v>
          </cell>
          <cell r="K25" t="str">
            <v>Bơm tiêm</v>
          </cell>
          <cell r="L25">
            <v>200</v>
          </cell>
          <cell r="M25" t="str">
            <v>Zoladex-Goserelin acetat-3,6mg-Tiêm - Bơm tiêm</v>
          </cell>
        </row>
        <row r="26">
          <cell r="B26" t="str">
            <v>G2.BDG.25</v>
          </cell>
          <cell r="C26">
            <v>2</v>
          </cell>
          <cell r="E26" t="str">
            <v>40.392</v>
          </cell>
          <cell r="F26">
            <v>408</v>
          </cell>
          <cell r="G26" t="str">
            <v>Nexavar</v>
          </cell>
          <cell r="H26" t="str">
            <v>Sorafenib</v>
          </cell>
          <cell r="I26" t="str">
            <v>200mg</v>
          </cell>
          <cell r="J26" t="str">
            <v>Uống - Viên</v>
          </cell>
          <cell r="K26" t="str">
            <v>Viên</v>
          </cell>
          <cell r="L26">
            <v>1000</v>
          </cell>
          <cell r="M26" t="str">
            <v>Nexavar-Sorafenib-200mg-Uống - Viên</v>
          </cell>
        </row>
        <row r="27">
          <cell r="B27" t="str">
            <v>G2.BDG.26</v>
          </cell>
          <cell r="C27">
            <v>2</v>
          </cell>
          <cell r="E27" t="str">
            <v>40.393</v>
          </cell>
          <cell r="F27">
            <v>409</v>
          </cell>
          <cell r="G27" t="str">
            <v>Nolvadex 10mg</v>
          </cell>
          <cell r="H27" t="str">
            <v>Tamoxifen</v>
          </cell>
          <cell r="I27" t="str">
            <v>10mg</v>
          </cell>
          <cell r="J27" t="str">
            <v>Uống - Viên</v>
          </cell>
          <cell r="K27" t="str">
            <v>Viên</v>
          </cell>
          <cell r="L27">
            <v>30000</v>
          </cell>
          <cell r="M27" t="str">
            <v>Nolvadex 10mg-Tamoxifen-10mg-Uống - Viên</v>
          </cell>
        </row>
        <row r="28">
          <cell r="B28" t="str">
            <v>G2.BDG.27</v>
          </cell>
          <cell r="C28">
            <v>2</v>
          </cell>
          <cell r="E28" t="str">
            <v>40.402</v>
          </cell>
          <cell r="F28">
            <v>418</v>
          </cell>
          <cell r="G28" t="str">
            <v>Navelbine 20mg</v>
          </cell>
          <cell r="H28" t="str">
            <v>Vinorelbin</v>
          </cell>
          <cell r="I28" t="str">
            <v>20mg</v>
          </cell>
          <cell r="J28" t="str">
            <v>Uống - Viên</v>
          </cell>
          <cell r="K28" t="str">
            <v>Viên</v>
          </cell>
          <cell r="L28">
            <v>240</v>
          </cell>
          <cell r="M28" t="str">
            <v>Navelbine 20mg-Vinorelbin-20mg-Uống - Viên</v>
          </cell>
        </row>
        <row r="29">
          <cell r="B29" t="str">
            <v>G2.BDG.28</v>
          </cell>
          <cell r="C29">
            <v>2</v>
          </cell>
          <cell r="E29" t="str">
            <v>40.402</v>
          </cell>
          <cell r="F29">
            <v>418</v>
          </cell>
          <cell r="G29" t="str">
            <v xml:space="preserve">Navelbine </v>
          </cell>
          <cell r="H29" t="str">
            <v>Vinorelbin</v>
          </cell>
          <cell r="I29" t="str">
            <v>30mg</v>
          </cell>
          <cell r="J29" t="str">
            <v>Uống - Viên</v>
          </cell>
          <cell r="K29" t="str">
            <v>Viên</v>
          </cell>
          <cell r="L29">
            <v>340</v>
          </cell>
          <cell r="M29" t="str">
            <v>Navelbine -Vinorelbin-30mg-Uống - Viên</v>
          </cell>
        </row>
        <row r="30">
          <cell r="B30" t="str">
            <v>G2.BDG.29</v>
          </cell>
          <cell r="C30">
            <v>2</v>
          </cell>
          <cell r="E30" t="str">
            <v>40.412</v>
          </cell>
          <cell r="F30">
            <v>428</v>
          </cell>
          <cell r="G30" t="str">
            <v>Xatral XL 10mg</v>
          </cell>
          <cell r="H30" t="str">
            <v xml:space="preserve">Alfuzosin </v>
          </cell>
          <cell r="I30" t="str">
            <v>10mg</v>
          </cell>
          <cell r="J30" t="str">
            <v>Uống - Viên (phóng thích chậm)</v>
          </cell>
          <cell r="K30" t="str">
            <v>Viên</v>
          </cell>
          <cell r="L30">
            <v>132500</v>
          </cell>
          <cell r="M30" t="str">
            <v>Xatral XL 10mg-Alfuzosin -10mg-Uống - Viên (phóng thích chậm)</v>
          </cell>
        </row>
        <row r="31">
          <cell r="B31" t="str">
            <v>G2.BDG.30</v>
          </cell>
          <cell r="C31">
            <v>2</v>
          </cell>
          <cell r="E31" t="str">
            <v>40.414</v>
          </cell>
          <cell r="F31">
            <v>430</v>
          </cell>
          <cell r="G31" t="str">
            <v>Avodart</v>
          </cell>
          <cell r="H31" t="str">
            <v>Dutasterid</v>
          </cell>
          <cell r="I31" t="str">
            <v xml:space="preserve"> 0,5mg</v>
          </cell>
          <cell r="J31" t="str">
            <v>Uống - Viên</v>
          </cell>
          <cell r="K31" t="str">
            <v>Viên</v>
          </cell>
          <cell r="L31">
            <v>9000</v>
          </cell>
          <cell r="M31" t="str">
            <v>Avodart-Dutasterid- 0,5mg-Uống - Viên</v>
          </cell>
        </row>
        <row r="32">
          <cell r="B32" t="str">
            <v>G2.BDG.31</v>
          </cell>
          <cell r="C32">
            <v>2</v>
          </cell>
          <cell r="E32" t="str">
            <v>40.443</v>
          </cell>
          <cell r="F32">
            <v>459</v>
          </cell>
          <cell r="G32" t="str">
            <v>Lovenox</v>
          </cell>
          <cell r="H32" t="str">
            <v>Enoxaparin (natri)</v>
          </cell>
          <cell r="I32" t="str">
            <v>40mg (4000 anti-Xa IU/0,4ml)</v>
          </cell>
          <cell r="J32" t="str">
            <v>Tiêm - Bơm tiêm</v>
          </cell>
          <cell r="K32" t="str">
            <v>Bơm tiêm</v>
          </cell>
          <cell r="L32">
            <v>1700</v>
          </cell>
          <cell r="M32" t="str">
            <v>Lovenox-Enoxaparin (natri)-40mg (4000 anti-Xa IU/0,4ml)-Tiêm - Bơm tiêm</v>
          </cell>
        </row>
        <row r="33">
          <cell r="B33" t="str">
            <v>G2.BDG.32</v>
          </cell>
          <cell r="C33">
            <v>2</v>
          </cell>
          <cell r="E33" t="str">
            <v>40.451</v>
          </cell>
          <cell r="F33">
            <v>467</v>
          </cell>
          <cell r="G33" t="str">
            <v>Transamin Capsules 250mg</v>
          </cell>
          <cell r="H33" t="str">
            <v>Tranexamic acid</v>
          </cell>
          <cell r="I33" t="str">
            <v>250 mg</v>
          </cell>
          <cell r="J33" t="str">
            <v>Uống - Viên nang cứng</v>
          </cell>
          <cell r="K33" t="str">
            <v>Viên</v>
          </cell>
          <cell r="L33">
            <v>2000</v>
          </cell>
          <cell r="M33" t="str">
            <v>Transamin Capsules 250mg-Tranexamic acid-250 mg-Uống - Viên nang cứng</v>
          </cell>
        </row>
        <row r="34">
          <cell r="B34" t="str">
            <v>G2.BDG.33</v>
          </cell>
          <cell r="C34">
            <v>2</v>
          </cell>
          <cell r="E34" t="str">
            <v>40.473</v>
          </cell>
          <cell r="F34">
            <v>489</v>
          </cell>
          <cell r="G34" t="str">
            <v>Gran</v>
          </cell>
          <cell r="H34" t="str">
            <v>Filgrastim</v>
          </cell>
          <cell r="I34" t="str">
            <v>30MU/0,5 ml</v>
          </cell>
          <cell r="J34" t="str">
            <v>Tiêm - Bơm tiêm</v>
          </cell>
          <cell r="K34" t="str">
            <v>Bơm tiêm</v>
          </cell>
          <cell r="L34">
            <v>170</v>
          </cell>
          <cell r="M34" t="str">
            <v>Gran-Filgrastim-30MU/0,5 ml-Tiêm - Bơm tiêm</v>
          </cell>
        </row>
        <row r="35">
          <cell r="B35" t="str">
            <v>G2.BDG.34</v>
          </cell>
          <cell r="C35">
            <v>2</v>
          </cell>
          <cell r="E35" t="str">
            <v>40.481</v>
          </cell>
          <cell r="F35">
            <v>497</v>
          </cell>
          <cell r="G35" t="str">
            <v>Vastarel MR Tab 35mg 60`s</v>
          </cell>
          <cell r="H35" t="str">
            <v>Trimetazidin</v>
          </cell>
          <cell r="I35" t="str">
            <v>35mg</v>
          </cell>
          <cell r="J35" t="str">
            <v>Uống - Viên bao phim dạng phóng thích mới</v>
          </cell>
          <cell r="K35" t="str">
            <v>Viên</v>
          </cell>
          <cell r="L35">
            <v>100000</v>
          </cell>
          <cell r="M35" t="str">
            <v>Vastarel MR Tab 35mg 60`s-Trimetazidin-35mg-Uống - Viên bao phim dạng phóng thích mới</v>
          </cell>
        </row>
        <row r="36">
          <cell r="B36" t="str">
            <v>G2.BDG.35</v>
          </cell>
          <cell r="C36">
            <v>2</v>
          </cell>
          <cell r="E36" t="str">
            <v>40.481</v>
          </cell>
          <cell r="F36">
            <v>497</v>
          </cell>
          <cell r="G36" t="str">
            <v>Vastarel 20mg</v>
          </cell>
          <cell r="H36" t="str">
            <v>Trimetazidin</v>
          </cell>
          <cell r="I36" t="str">
            <v>20mg</v>
          </cell>
          <cell r="J36" t="str">
            <v>Uống - Viên bao phim</v>
          </cell>
          <cell r="K36" t="str">
            <v>Viên</v>
          </cell>
          <cell r="L36">
            <v>75000</v>
          </cell>
          <cell r="M36" t="str">
            <v>Vastarel 20mg-Trimetazidin-20mg-Uống - Viên bao phim</v>
          </cell>
        </row>
        <row r="37">
          <cell r="B37" t="str">
            <v>G2.BDG.36</v>
          </cell>
          <cell r="C37">
            <v>2</v>
          </cell>
          <cell r="E37" t="str">
            <v>40.483</v>
          </cell>
          <cell r="F37">
            <v>499</v>
          </cell>
          <cell r="G37" t="str">
            <v>Cordarone</v>
          </cell>
          <cell r="H37" t="str">
            <v>Amiodaron (hydroclorid)</v>
          </cell>
          <cell r="I37" t="str">
            <v>200mg</v>
          </cell>
          <cell r="J37" t="str">
            <v>Uống - Viên</v>
          </cell>
          <cell r="K37" t="str">
            <v>Viên</v>
          </cell>
          <cell r="L37">
            <v>15880</v>
          </cell>
          <cell r="M37" t="str">
            <v>Cordarone-Amiodaron (hydroclorid)-200mg-Uống - Viên</v>
          </cell>
        </row>
        <row r="38">
          <cell r="B38" t="str">
            <v>G2.BDG.37</v>
          </cell>
          <cell r="C38">
            <v>2</v>
          </cell>
          <cell r="E38" t="str">
            <v>40.483</v>
          </cell>
          <cell r="F38">
            <v>499</v>
          </cell>
          <cell r="G38" t="str">
            <v>Cordarone 150mg/3ml</v>
          </cell>
          <cell r="H38" t="str">
            <v>Amiodaron (hydroclorid)</v>
          </cell>
          <cell r="I38" t="str">
            <v>150mg/3ml</v>
          </cell>
          <cell r="J38" t="str">
            <v>Tiêm - Ống</v>
          </cell>
          <cell r="K38" t="str">
            <v>Ống</v>
          </cell>
          <cell r="L38">
            <v>7730</v>
          </cell>
          <cell r="M38" t="str">
            <v>Cordarone 150mg/3ml-Amiodaron (hydroclorid)-150mg/3ml-Tiêm - Ống</v>
          </cell>
        </row>
        <row r="39">
          <cell r="B39" t="str">
            <v>G2.BDG.38</v>
          </cell>
          <cell r="C39">
            <v>2</v>
          </cell>
          <cell r="E39" t="str">
            <v>40.485</v>
          </cell>
          <cell r="F39">
            <v>501</v>
          </cell>
          <cell r="G39" t="str">
            <v>Procoralan</v>
          </cell>
          <cell r="H39" t="str">
            <v>Ivabradin</v>
          </cell>
          <cell r="I39" t="str">
            <v>5mg</v>
          </cell>
          <cell r="J39" t="str">
            <v>Uống - Viên</v>
          </cell>
          <cell r="K39" t="str">
            <v>Viên</v>
          </cell>
          <cell r="L39">
            <v>340</v>
          </cell>
          <cell r="M39" t="str">
            <v>Procoralan-Ivabradin-5mg-Uống - Viên</v>
          </cell>
        </row>
        <row r="40">
          <cell r="B40" t="str">
            <v>G2.BDG.39</v>
          </cell>
          <cell r="C40">
            <v>2</v>
          </cell>
          <cell r="E40" t="str">
            <v>40.493</v>
          </cell>
          <cell r="F40">
            <v>509</v>
          </cell>
          <cell r="G40" t="str">
            <v>Concor Cor</v>
          </cell>
          <cell r="H40" t="str">
            <v>Bisoprolol</v>
          </cell>
          <cell r="I40" t="str">
            <v>2,5mg</v>
          </cell>
          <cell r="J40" t="str">
            <v>Uống - Viên</v>
          </cell>
          <cell r="K40" t="str">
            <v>Viên</v>
          </cell>
          <cell r="L40">
            <v>36000</v>
          </cell>
          <cell r="M40" t="str">
            <v>Concor Cor-Bisoprolol-2,5mg-Uống - Viên</v>
          </cell>
        </row>
        <row r="41">
          <cell r="B41" t="str">
            <v>G2.BDG.40</v>
          </cell>
          <cell r="C41">
            <v>2</v>
          </cell>
          <cell r="E41" t="str">
            <v>40.501</v>
          </cell>
          <cell r="F41">
            <v>517</v>
          </cell>
          <cell r="G41" t="str">
            <v>Renitec 5mg</v>
          </cell>
          <cell r="H41" t="str">
            <v>Enalapril</v>
          </cell>
          <cell r="I41" t="str">
            <v>5mg</v>
          </cell>
          <cell r="J41" t="str">
            <v>Uống - Viên</v>
          </cell>
          <cell r="K41" t="str">
            <v>Viên</v>
          </cell>
          <cell r="L41">
            <v>5000</v>
          </cell>
          <cell r="M41" t="str">
            <v>Renitec 5mg-Enalapril-5mg-Uống - Viên</v>
          </cell>
        </row>
        <row r="42">
          <cell r="B42" t="str">
            <v>G2.BDG.41</v>
          </cell>
          <cell r="C42">
            <v>2</v>
          </cell>
          <cell r="E42" t="str">
            <v>40.510</v>
          </cell>
          <cell r="F42">
            <v>526</v>
          </cell>
          <cell r="G42" t="str">
            <v>Zestril 5mg</v>
          </cell>
          <cell r="H42" t="str">
            <v>Lisinopril</v>
          </cell>
          <cell r="I42" t="str">
            <v>5mg</v>
          </cell>
          <cell r="J42" t="str">
            <v>Uống - Viên</v>
          </cell>
          <cell r="K42" t="str">
            <v>Viên</v>
          </cell>
          <cell r="L42">
            <v>6000</v>
          </cell>
          <cell r="M42" t="str">
            <v>Zestril 5mg-Lisinopril-5mg-Uống - Viên</v>
          </cell>
        </row>
        <row r="43">
          <cell r="B43" t="str">
            <v>G2.BDG.42</v>
          </cell>
          <cell r="C43">
            <v>2</v>
          </cell>
          <cell r="E43" t="str">
            <v>40.512</v>
          </cell>
          <cell r="F43">
            <v>528</v>
          </cell>
          <cell r="G43" t="str">
            <v>Cozaar</v>
          </cell>
          <cell r="H43" t="str">
            <v>Losartan</v>
          </cell>
          <cell r="I43" t="str">
            <v>50mg</v>
          </cell>
          <cell r="J43" t="str">
            <v>Uống - Viên</v>
          </cell>
          <cell r="K43" t="str">
            <v>Viên</v>
          </cell>
          <cell r="L43">
            <v>10000</v>
          </cell>
          <cell r="M43" t="str">
            <v>Cozaar-Losartan-50mg-Uống - Viên</v>
          </cell>
        </row>
        <row r="44">
          <cell r="B44" t="str">
            <v>G2.BDG.43</v>
          </cell>
          <cell r="C44">
            <v>2</v>
          </cell>
          <cell r="E44" t="str">
            <v>40.515</v>
          </cell>
          <cell r="F44">
            <v>531</v>
          </cell>
          <cell r="G44" t="str">
            <v>Betaloc Zok 25mg</v>
          </cell>
          <cell r="H44" t="str">
            <v>Metoprolol</v>
          </cell>
          <cell r="I44" t="str">
            <v>25mg</v>
          </cell>
          <cell r="J44" t="str">
            <v>Uống - Viên (phóng thích kéo dài)</v>
          </cell>
          <cell r="K44" t="str">
            <v>Viên</v>
          </cell>
          <cell r="L44">
            <v>1050</v>
          </cell>
          <cell r="M44" t="str">
            <v>Betaloc Zok 25mg-Metoprolol-25mg-Uống - Viên (phóng thích kéo dài)</v>
          </cell>
        </row>
        <row r="45">
          <cell r="B45" t="str">
            <v>G2.BDG.44</v>
          </cell>
          <cell r="C45">
            <v>2</v>
          </cell>
          <cell r="E45" t="str">
            <v>40.517</v>
          </cell>
          <cell r="F45">
            <v>533</v>
          </cell>
          <cell r="G45" t="str">
            <v>Nebilet</v>
          </cell>
          <cell r="H45" t="str">
            <v>Nebivolol</v>
          </cell>
          <cell r="I45" t="str">
            <v>5mg</v>
          </cell>
          <cell r="J45" t="str">
            <v>Uống - Viên</v>
          </cell>
          <cell r="K45" t="str">
            <v>Viên</v>
          </cell>
          <cell r="L45">
            <v>3700</v>
          </cell>
          <cell r="M45" t="str">
            <v>Nebilet-Nebivolol-5mg-Uống - Viên</v>
          </cell>
        </row>
        <row r="46">
          <cell r="B46" t="str">
            <v>G2.BDG.45</v>
          </cell>
          <cell r="C46">
            <v>2</v>
          </cell>
          <cell r="E46" t="str">
            <v>40.519</v>
          </cell>
          <cell r="F46">
            <v>535</v>
          </cell>
          <cell r="G46" t="str">
            <v>Adalat LA 30mg</v>
          </cell>
          <cell r="H46" t="str">
            <v>Nifedipin</v>
          </cell>
          <cell r="I46" t="str">
            <v>30mg</v>
          </cell>
          <cell r="J46" t="str">
            <v>Uống - Viên (LA)</v>
          </cell>
          <cell r="K46" t="str">
            <v>Viên</v>
          </cell>
          <cell r="L46">
            <v>28380</v>
          </cell>
          <cell r="M46" t="str">
            <v>Adalat LA 30mg-Nifedipin-30mg-Uống - Viên (LA)</v>
          </cell>
        </row>
        <row r="47">
          <cell r="B47" t="str">
            <v>G2.BDG.46</v>
          </cell>
          <cell r="C47">
            <v>2</v>
          </cell>
          <cell r="E47" t="str">
            <v>40.539</v>
          </cell>
          <cell r="F47">
            <v>556</v>
          </cell>
          <cell r="G47" t="str">
            <v>Actilyse</v>
          </cell>
          <cell r="H47" t="str">
            <v>Alteplase</v>
          </cell>
          <cell r="I47" t="str">
            <v>50mg; 50ml</v>
          </cell>
          <cell r="J47" t="str">
            <v>Tiêm - Lọ</v>
          </cell>
          <cell r="K47" t="str">
            <v>Lọ</v>
          </cell>
          <cell r="L47">
            <v>20</v>
          </cell>
          <cell r="M47" t="str">
            <v>Actilyse-Alteplase-50mg; 50ml-Tiêm - Lọ</v>
          </cell>
        </row>
        <row r="48">
          <cell r="B48" t="str">
            <v>G2.BDG.47</v>
          </cell>
          <cell r="C48">
            <v>2</v>
          </cell>
          <cell r="E48" t="str">
            <v>40.540</v>
          </cell>
          <cell r="F48">
            <v>557</v>
          </cell>
          <cell r="G48" t="str">
            <v>Plavix</v>
          </cell>
          <cell r="H48" t="str">
            <v>Clopidogrel</v>
          </cell>
          <cell r="I48" t="str">
            <v>75mg</v>
          </cell>
          <cell r="J48" t="str">
            <v>Uống - Viên</v>
          </cell>
          <cell r="K48" t="str">
            <v>Viên</v>
          </cell>
          <cell r="L48">
            <v>10340</v>
          </cell>
          <cell r="M48" t="str">
            <v>Plavix-Clopidogrel-75mg-Uống - Viên</v>
          </cell>
        </row>
        <row r="49">
          <cell r="B49" t="str">
            <v>G2.BDG.48</v>
          </cell>
          <cell r="C49">
            <v>2</v>
          </cell>
          <cell r="E49" t="str">
            <v>40.558</v>
          </cell>
          <cell r="F49">
            <v>575</v>
          </cell>
          <cell r="G49" t="str">
            <v>Crestor 10mg</v>
          </cell>
          <cell r="H49" t="str">
            <v>Rosuvastatin</v>
          </cell>
          <cell r="I49" t="str">
            <v>10mg</v>
          </cell>
          <cell r="J49" t="str">
            <v>Uống - Viên</v>
          </cell>
          <cell r="K49" t="str">
            <v>Viên</v>
          </cell>
          <cell r="L49">
            <v>1000</v>
          </cell>
          <cell r="M49" t="str">
            <v>Crestor 10mg-Rosuvastatin-10mg-Uống - Viên</v>
          </cell>
        </row>
        <row r="50">
          <cell r="B50" t="str">
            <v>G2.BDG.49</v>
          </cell>
          <cell r="C50">
            <v>2</v>
          </cell>
          <cell r="E50" t="str">
            <v>40.559</v>
          </cell>
          <cell r="F50">
            <v>576</v>
          </cell>
          <cell r="G50" t="str">
            <v>Zocor</v>
          </cell>
          <cell r="H50" t="str">
            <v>Simvastatin</v>
          </cell>
          <cell r="I50" t="str">
            <v>10mg</v>
          </cell>
          <cell r="J50" t="str">
            <v>Uống - Viên</v>
          </cell>
          <cell r="K50" t="str">
            <v>Viên</v>
          </cell>
          <cell r="L50">
            <v>10000</v>
          </cell>
          <cell r="M50" t="str">
            <v>Zocor-Simvastatin-10mg-Uống - Viên</v>
          </cell>
        </row>
        <row r="51">
          <cell r="B51" t="str">
            <v>G2.BDG.50</v>
          </cell>
          <cell r="C51">
            <v>2</v>
          </cell>
          <cell r="E51" t="str">
            <v>40.572</v>
          </cell>
          <cell r="F51">
            <v>589</v>
          </cell>
          <cell r="G51" t="str">
            <v>Nimotop</v>
          </cell>
          <cell r="H51" t="str">
            <v>Nimodipin</v>
          </cell>
          <cell r="I51" t="str">
            <v>30mg</v>
          </cell>
          <cell r="J51" t="str">
            <v>Uống - Viên</v>
          </cell>
          <cell r="K51" t="str">
            <v>Viên</v>
          </cell>
          <cell r="L51">
            <v>500</v>
          </cell>
          <cell r="M51" t="str">
            <v>Nimotop-Nimodipin-30mg-Uống - Viên</v>
          </cell>
        </row>
        <row r="52">
          <cell r="B52" t="str">
            <v>G2.BDG.51</v>
          </cell>
          <cell r="C52">
            <v>2</v>
          </cell>
          <cell r="E52" t="str">
            <v>40.580</v>
          </cell>
          <cell r="F52">
            <v>596</v>
          </cell>
          <cell r="G52" t="str">
            <v>Cavinton 5mg</v>
          </cell>
          <cell r="H52" t="str">
            <v>Vinpocetin</v>
          </cell>
          <cell r="I52" t="str">
            <v>5mg</v>
          </cell>
          <cell r="J52" t="str">
            <v>Uống - Viên</v>
          </cell>
          <cell r="K52" t="str">
            <v>Viên</v>
          </cell>
          <cell r="L52">
            <v>337000</v>
          </cell>
          <cell r="M52" t="str">
            <v>Cavinton 5mg-Vinpocetin-5mg-Uống - Viên</v>
          </cell>
        </row>
        <row r="53">
          <cell r="B53" t="str">
            <v>G2.BDG.52</v>
          </cell>
          <cell r="C53">
            <v>2</v>
          </cell>
          <cell r="E53" t="str">
            <v>40.580</v>
          </cell>
          <cell r="F53">
            <v>596</v>
          </cell>
          <cell r="G53" t="str">
            <v>Cavinton Forte</v>
          </cell>
          <cell r="H53" t="str">
            <v>Vinpocetin</v>
          </cell>
          <cell r="I53" t="str">
            <v>10mg</v>
          </cell>
          <cell r="J53" t="str">
            <v>Uống - Viên</v>
          </cell>
          <cell r="K53" t="str">
            <v>Viên</v>
          </cell>
          <cell r="L53">
            <v>250000</v>
          </cell>
          <cell r="M53" t="str">
            <v>Cavinton Forte-Vinpocetin-10mg-Uống - Viên</v>
          </cell>
        </row>
        <row r="54">
          <cell r="B54" t="str">
            <v>G2.BDG.53</v>
          </cell>
          <cell r="C54">
            <v>2</v>
          </cell>
          <cell r="E54" t="str">
            <v>40.646</v>
          </cell>
          <cell r="F54">
            <v>662</v>
          </cell>
          <cell r="G54" t="str">
            <v>Ultravist 300</v>
          </cell>
          <cell r="H54" t="str">
            <v>Iopromid acid</v>
          </cell>
          <cell r="I54" t="str">
            <v>623.40mg/ml; 50ml</v>
          </cell>
          <cell r="J54" t="str">
            <v>Tiêm - Chai</v>
          </cell>
          <cell r="K54" t="str">
            <v>Chai</v>
          </cell>
          <cell r="L54">
            <v>6160</v>
          </cell>
          <cell r="M54" t="str">
            <v>Ultravist 300-Iopromid acid-623.40mg/ml; 50ml-Tiêm - Chai</v>
          </cell>
        </row>
        <row r="55">
          <cell r="B55" t="str">
            <v>G2.BDG.54</v>
          </cell>
          <cell r="C55">
            <v>2</v>
          </cell>
          <cell r="E55" t="str">
            <v>40.680</v>
          </cell>
          <cell r="F55">
            <v>697</v>
          </cell>
          <cell r="G55" t="str">
            <v>Rabeloc I.V</v>
          </cell>
          <cell r="H55" t="str">
            <v>Rabeprazol</v>
          </cell>
          <cell r="I55" t="str">
            <v>20mg</v>
          </cell>
          <cell r="J55" t="str">
            <v>Tiêm - Lọ</v>
          </cell>
          <cell r="K55" t="str">
            <v>Lọ</v>
          </cell>
          <cell r="L55">
            <v>58000</v>
          </cell>
          <cell r="M55" t="str">
            <v>Rabeloc I.V-Rabeprazol-20mg-Tiêm - Lọ</v>
          </cell>
        </row>
        <row r="56">
          <cell r="B56" t="str">
            <v>G2.BDG.55</v>
          </cell>
          <cell r="C56">
            <v>2</v>
          </cell>
          <cell r="E56" t="str">
            <v>40.683</v>
          </cell>
          <cell r="F56">
            <v>700</v>
          </cell>
          <cell r="G56" t="str">
            <v>Mucosta</v>
          </cell>
          <cell r="H56" t="str">
            <v>Rebamipid</v>
          </cell>
          <cell r="I56" t="str">
            <v>100mg</v>
          </cell>
          <cell r="J56" t="str">
            <v>Uống - Viên</v>
          </cell>
          <cell r="K56" t="str">
            <v>Viên</v>
          </cell>
          <cell r="L56">
            <v>36000</v>
          </cell>
          <cell r="M56" t="str">
            <v>Mucosta-Rebamipid-100mg-Uống - Viên</v>
          </cell>
        </row>
        <row r="57">
          <cell r="B57" t="str">
            <v>G2.BDG.56</v>
          </cell>
          <cell r="C57">
            <v>2</v>
          </cell>
          <cell r="E57" t="str">
            <v>40.688</v>
          </cell>
          <cell r="F57">
            <v>705</v>
          </cell>
          <cell r="G57" t="str">
            <v>Motilium-M</v>
          </cell>
          <cell r="H57" t="str">
            <v>Domperidon</v>
          </cell>
          <cell r="I57" t="str">
            <v>10mg</v>
          </cell>
          <cell r="J57" t="str">
            <v>Uống - Viên</v>
          </cell>
          <cell r="K57" t="str">
            <v>Viên</v>
          </cell>
          <cell r="L57">
            <v>4100</v>
          </cell>
          <cell r="M57" t="str">
            <v>Motilium-M-Domperidon-10mg-Uống - Viên</v>
          </cell>
        </row>
        <row r="58">
          <cell r="B58" t="str">
            <v>G2.BDG.57</v>
          </cell>
          <cell r="C58">
            <v>2</v>
          </cell>
          <cell r="E58" t="str">
            <v>40.697</v>
          </cell>
          <cell r="F58">
            <v>714</v>
          </cell>
          <cell r="G58" t="str">
            <v>No-spa</v>
          </cell>
          <cell r="H58" t="str">
            <v>Drotaverin clohydrat</v>
          </cell>
          <cell r="I58" t="str">
            <v>40mg/2ml</v>
          </cell>
          <cell r="J58" t="str">
            <v>Tiêm - Ống</v>
          </cell>
          <cell r="K58" t="str">
            <v>Ống</v>
          </cell>
          <cell r="L58">
            <v>13240</v>
          </cell>
          <cell r="M58" t="str">
            <v>No-spa-Drotaverin clohydrat-40mg/2ml-Tiêm - Ống</v>
          </cell>
        </row>
        <row r="59">
          <cell r="B59" t="str">
            <v>G2.BDG.58</v>
          </cell>
          <cell r="C59">
            <v>2</v>
          </cell>
          <cell r="E59" t="str">
            <v>40.698</v>
          </cell>
          <cell r="F59">
            <v>715</v>
          </cell>
          <cell r="G59" t="str">
            <v>Buscopan</v>
          </cell>
          <cell r="H59" t="str">
            <v>Hyoscin butylbromid</v>
          </cell>
          <cell r="I59" t="str">
            <v>10mg</v>
          </cell>
          <cell r="J59" t="str">
            <v>Uống - Viên</v>
          </cell>
          <cell r="K59" t="str">
            <v>Viên</v>
          </cell>
          <cell r="L59">
            <v>51500</v>
          </cell>
          <cell r="M59" t="str">
            <v>Buscopan-Hyoscin butylbromid-10mg-Uống - Viên</v>
          </cell>
        </row>
        <row r="60">
          <cell r="B60" t="str">
            <v>G2.BDG.59</v>
          </cell>
          <cell r="C60">
            <v>2</v>
          </cell>
          <cell r="E60" t="str">
            <v>40.749</v>
          </cell>
          <cell r="F60">
            <v>766</v>
          </cell>
          <cell r="G60" t="str">
            <v>Sandostatin</v>
          </cell>
          <cell r="H60" t="str">
            <v>Octreotid</v>
          </cell>
          <cell r="I60" t="str">
            <v>0.1mg/ml</v>
          </cell>
          <cell r="J60" t="str">
            <v>Tiêm - Ống</v>
          </cell>
          <cell r="K60" t="str">
            <v>Ống</v>
          </cell>
          <cell r="L60">
            <v>600</v>
          </cell>
          <cell r="M60" t="str">
            <v>Sandostatin-Octreotid-0.1mg/ml-Tiêm - Ống</v>
          </cell>
        </row>
        <row r="61">
          <cell r="B61" t="str">
            <v>G2.BDG.60</v>
          </cell>
          <cell r="C61">
            <v>2</v>
          </cell>
          <cell r="E61" t="str">
            <v>40.784</v>
          </cell>
          <cell r="F61">
            <v>801</v>
          </cell>
          <cell r="G61" t="str">
            <v>Duphaston</v>
          </cell>
          <cell r="H61" t="str">
            <v>Dydrogesteron</v>
          </cell>
          <cell r="I61" t="str">
            <v>10mg</v>
          </cell>
          <cell r="J61" t="str">
            <v>Uống - Viên</v>
          </cell>
          <cell r="K61" t="str">
            <v>Viên</v>
          </cell>
          <cell r="L61">
            <v>9200</v>
          </cell>
          <cell r="M61" t="str">
            <v>Duphaston-Dydrogesteron-10mg-Uống - Viên</v>
          </cell>
        </row>
        <row r="62">
          <cell r="B62" t="str">
            <v>G2.BDG.61</v>
          </cell>
          <cell r="C62">
            <v>2</v>
          </cell>
          <cell r="E62" t="str">
            <v>40.800</v>
          </cell>
          <cell r="F62">
            <v>820</v>
          </cell>
          <cell r="G62" t="str">
            <v>Diamicron MR</v>
          </cell>
          <cell r="H62" t="str">
            <v>Gliclazid</v>
          </cell>
          <cell r="I62" t="str">
            <v>30mg</v>
          </cell>
          <cell r="J62" t="str">
            <v>Uống - Viên (MR)</v>
          </cell>
          <cell r="K62" t="str">
            <v>Viên</v>
          </cell>
          <cell r="L62">
            <v>97000</v>
          </cell>
          <cell r="M62" t="str">
            <v>Diamicron MR-Gliclazid-30mg-Uống - Viên (MR)</v>
          </cell>
        </row>
        <row r="63">
          <cell r="B63" t="str">
            <v>G2.BDG.62</v>
          </cell>
          <cell r="C63">
            <v>2</v>
          </cell>
          <cell r="E63" t="str">
            <v>40.800</v>
          </cell>
          <cell r="F63">
            <v>820</v>
          </cell>
          <cell r="G63" t="str">
            <v>Diamicron MR 60</v>
          </cell>
          <cell r="H63" t="str">
            <v>Gliclazid</v>
          </cell>
          <cell r="I63" t="str">
            <v>60mg</v>
          </cell>
          <cell r="J63" t="str">
            <v>Uống - Viên (MR)</v>
          </cell>
          <cell r="K63" t="str">
            <v>Viên</v>
          </cell>
          <cell r="L63">
            <v>224200</v>
          </cell>
          <cell r="M63" t="str">
            <v>Diamicron MR 60-Gliclazid-60mg-Uống - Viên (MR)</v>
          </cell>
        </row>
        <row r="64">
          <cell r="B64" t="str">
            <v>G2.BDG.63</v>
          </cell>
          <cell r="C64">
            <v>2</v>
          </cell>
          <cell r="E64" t="str">
            <v>40.801</v>
          </cell>
          <cell r="F64">
            <v>821</v>
          </cell>
          <cell r="G64" t="str">
            <v>Amaryl</v>
          </cell>
          <cell r="H64" t="str">
            <v>Glimepirid</v>
          </cell>
          <cell r="I64" t="str">
            <v>1mg</v>
          </cell>
          <cell r="J64" t="str">
            <v>Uống - Viên</v>
          </cell>
          <cell r="K64" t="str">
            <v>Viên</v>
          </cell>
          <cell r="L64">
            <v>70000</v>
          </cell>
          <cell r="M64" t="str">
            <v>Amaryl-Glimepirid-1mg-Uống - Viên</v>
          </cell>
        </row>
        <row r="65">
          <cell r="B65" t="str">
            <v>G2.BDG.64</v>
          </cell>
          <cell r="C65">
            <v>2</v>
          </cell>
          <cell r="E65" t="str">
            <v>40.806</v>
          </cell>
          <cell r="F65">
            <v>826</v>
          </cell>
          <cell r="G65" t="str">
            <v xml:space="preserve">Lantus </v>
          </cell>
          <cell r="H65" t="str">
            <v>Insulin tác dụng chậm, kéo dài (Slow-acting, Long-acting)</v>
          </cell>
          <cell r="I65" t="str">
            <v>100IU/ml; 10ml</v>
          </cell>
          <cell r="J65" t="str">
            <v>Tiêm - Lọ</v>
          </cell>
          <cell r="K65" t="str">
            <v>Lọ</v>
          </cell>
          <cell r="L65">
            <v>1200</v>
          </cell>
          <cell r="M65" t="str">
            <v>Lantus -Insulin tác dụng chậm, kéo dài (Slow-acting, Long-acting)-100IU/ml; 10ml-Tiêm - Lọ</v>
          </cell>
        </row>
        <row r="66">
          <cell r="B66" t="str">
            <v>G2.BDG.65</v>
          </cell>
          <cell r="C66">
            <v>2</v>
          </cell>
          <cell r="E66" t="str">
            <v>40.806</v>
          </cell>
          <cell r="F66">
            <v>826</v>
          </cell>
          <cell r="G66" t="str">
            <v>Lantus Solostar</v>
          </cell>
          <cell r="H66" t="str">
            <v>Insulin tác dụng chậm, kéo dài (Slow-acting, Long-acting)</v>
          </cell>
          <cell r="I66" t="str">
            <v>100IU/ml; 3ml</v>
          </cell>
          <cell r="J66" t="str">
            <v>Tiêm - Bút tiêm</v>
          </cell>
          <cell r="K66" t="str">
            <v>Bút tiêm</v>
          </cell>
          <cell r="L66">
            <v>1350</v>
          </cell>
          <cell r="M66" t="str">
            <v>Lantus Solostar-Insulin tác dụng chậm, kéo dài (Slow-acting, Long-acting)-100IU/ml; 3ml-Tiêm - Bút tiêm</v>
          </cell>
        </row>
        <row r="67">
          <cell r="B67" t="str">
            <v>G2.BDG.66</v>
          </cell>
          <cell r="C67">
            <v>2</v>
          </cell>
          <cell r="E67" t="str">
            <v>40.826</v>
          </cell>
          <cell r="F67">
            <v>848</v>
          </cell>
          <cell r="G67" t="str">
            <v>Tracrium 25mg/2.5ml 5's</v>
          </cell>
          <cell r="H67" t="str">
            <v>Atracurium besylate</v>
          </cell>
          <cell r="I67" t="str">
            <v>25mg/2,5ml</v>
          </cell>
          <cell r="J67" t="str">
            <v>Tiêm - Ống</v>
          </cell>
          <cell r="K67" t="str">
            <v>Ống</v>
          </cell>
          <cell r="L67">
            <v>2040</v>
          </cell>
          <cell r="M67" t="str">
            <v>Tracrium 25mg/2.5ml 5's-Atracurium besylate-25mg/2,5ml-Tiêm - Ống</v>
          </cell>
        </row>
        <row r="68">
          <cell r="B68" t="str">
            <v>G2.BDG.67</v>
          </cell>
          <cell r="C68">
            <v>2</v>
          </cell>
          <cell r="E68" t="str">
            <v>40.838</v>
          </cell>
          <cell r="F68">
            <v>860</v>
          </cell>
          <cell r="G68" t="str">
            <v>Esmeron</v>
          </cell>
          <cell r="H68" t="str">
            <v>Rocuronium bromid</v>
          </cell>
          <cell r="I68" t="str">
            <v>10mg/ml; 5ml</v>
          </cell>
          <cell r="J68" t="str">
            <v>Tiêm - Lọ</v>
          </cell>
          <cell r="K68" t="str">
            <v>Viên</v>
          </cell>
          <cell r="L68">
            <v>1370</v>
          </cell>
          <cell r="M68" t="str">
            <v>Esmeron-Rocuronium bromid-10mg/ml; 5ml-Tiêm - Lọ</v>
          </cell>
        </row>
        <row r="69">
          <cell r="B69" t="str">
            <v>G2.BDG.68</v>
          </cell>
          <cell r="C69">
            <v>2</v>
          </cell>
          <cell r="E69" t="str">
            <v>40.850</v>
          </cell>
          <cell r="F69">
            <v>873</v>
          </cell>
          <cell r="G69" t="str">
            <v>Lumigan 0,3mg/3ml</v>
          </cell>
          <cell r="H69" t="str">
            <v>Bimatoprost</v>
          </cell>
          <cell r="I69" t="str">
            <v>0,3mg/3ml</v>
          </cell>
          <cell r="J69" t="str">
            <v>Nhỏ mắt - Lọ</v>
          </cell>
          <cell r="K69" t="str">
            <v>Lọ</v>
          </cell>
          <cell r="L69">
            <v>180</v>
          </cell>
          <cell r="M69" t="str">
            <v>Lumigan 0,3mg/3ml-Bimatoprost-0,3mg/3ml-Nhỏ mắt - Lọ</v>
          </cell>
        </row>
        <row r="70">
          <cell r="B70" t="str">
            <v>G2.BDG.69</v>
          </cell>
          <cell r="C70">
            <v>2</v>
          </cell>
          <cell r="E70" t="str">
            <v>40.852</v>
          </cell>
          <cell r="F70">
            <v>875</v>
          </cell>
          <cell r="G70" t="str">
            <v>Azopt Drop 1% 5ml</v>
          </cell>
          <cell r="H70" t="str">
            <v>Brinzolamid</v>
          </cell>
          <cell r="I70" t="str">
            <v>1%; 5ml</v>
          </cell>
          <cell r="J70" t="str">
            <v>Nhỏ mắt - Lọ</v>
          </cell>
          <cell r="K70" t="str">
            <v>Lọ</v>
          </cell>
          <cell r="L70">
            <v>1800</v>
          </cell>
          <cell r="M70" t="str">
            <v>Azopt Drop 1% 5ml-Brinzolamid-1%; 5ml-Nhỏ mắt - Lọ</v>
          </cell>
        </row>
        <row r="71">
          <cell r="B71" t="str">
            <v>G2.BDG.70</v>
          </cell>
          <cell r="C71">
            <v>2</v>
          </cell>
          <cell r="E71" t="str">
            <v>40.858</v>
          </cell>
          <cell r="F71">
            <v>881</v>
          </cell>
          <cell r="G71" t="str">
            <v>Restasis 0,05%</v>
          </cell>
          <cell r="H71" t="str">
            <v>Cyclosporin</v>
          </cell>
          <cell r="I71" t="str">
            <v>0,05% (0,5mg/g)</v>
          </cell>
          <cell r="J71" t="str">
            <v>Nhỏ mắt - Lọ</v>
          </cell>
          <cell r="K71" t="str">
            <v>Lọ</v>
          </cell>
          <cell r="L71">
            <v>500</v>
          </cell>
          <cell r="M71" t="str">
            <v>Restasis 0,05%-Cyclosporin-0,05% (0,5mg/g)-Nhỏ mắt - Lọ</v>
          </cell>
        </row>
        <row r="72">
          <cell r="B72" t="str">
            <v>G2.BDG.71</v>
          </cell>
          <cell r="C72">
            <v>2</v>
          </cell>
          <cell r="E72" t="str">
            <v>40.881</v>
          </cell>
          <cell r="F72">
            <v>903</v>
          </cell>
          <cell r="G72" t="str">
            <v>Sanlein 0,3</v>
          </cell>
          <cell r="H72" t="str">
            <v>Natri hyaluronat</v>
          </cell>
          <cell r="I72" t="str">
            <v>15mg/5ml</v>
          </cell>
          <cell r="J72" t="str">
            <v>Nhỏ mắt - Lọ</v>
          </cell>
          <cell r="K72" t="str">
            <v>Lọ</v>
          </cell>
          <cell r="L72">
            <v>1000</v>
          </cell>
          <cell r="M72" t="str">
            <v>Sanlein 0,3-Natri hyaluronat-15mg/5ml-Nhỏ mắt - Lọ</v>
          </cell>
        </row>
        <row r="73">
          <cell r="B73" t="str">
            <v>G2.BDG.72</v>
          </cell>
          <cell r="C73">
            <v>2</v>
          </cell>
          <cell r="E73" t="str">
            <v>40.881</v>
          </cell>
          <cell r="F73">
            <v>903</v>
          </cell>
          <cell r="G73" t="str">
            <v>Sanlein 0,1</v>
          </cell>
          <cell r="H73" t="str">
            <v>Natri hyaluronat</v>
          </cell>
          <cell r="I73" t="str">
            <v>1mg/ml; 5ml</v>
          </cell>
          <cell r="J73" t="str">
            <v>Nhỏ mắt - Lọ</v>
          </cell>
          <cell r="K73" t="str">
            <v>Lọ</v>
          </cell>
          <cell r="L73">
            <v>8000</v>
          </cell>
          <cell r="M73" t="str">
            <v>Sanlein 0,1-Natri hyaluronat-1mg/ml; 5ml-Nhỏ mắt - Lọ</v>
          </cell>
        </row>
        <row r="74">
          <cell r="B74" t="str">
            <v>G2.BDG.73</v>
          </cell>
          <cell r="C74">
            <v>2</v>
          </cell>
          <cell r="E74" t="str">
            <v>40.889</v>
          </cell>
          <cell r="F74">
            <v>911</v>
          </cell>
          <cell r="G74" t="str">
            <v>Kary Uni Ophthalmic Suspension</v>
          </cell>
          <cell r="H74" t="str">
            <v>Pirenoxin</v>
          </cell>
          <cell r="I74" t="str">
            <v>0,05%mg/ml</v>
          </cell>
          <cell r="J74" t="str">
            <v>Nhỏ mắt - Lọ</v>
          </cell>
          <cell r="K74" t="str">
            <v>Lọ</v>
          </cell>
          <cell r="L74">
            <v>500</v>
          </cell>
          <cell r="M74" t="str">
            <v>Kary Uni Ophthalmic Suspension-Pirenoxin-0,05%mg/ml-Nhỏ mắt - Lọ</v>
          </cell>
        </row>
        <row r="75">
          <cell r="B75" t="str">
            <v>G2.BDG.74</v>
          </cell>
          <cell r="C75">
            <v>2</v>
          </cell>
          <cell r="E75" t="str">
            <v>40.903</v>
          </cell>
          <cell r="F75">
            <v>925</v>
          </cell>
          <cell r="G75" t="str">
            <v>Flixotide Evohaler</v>
          </cell>
          <cell r="H75" t="str">
            <v>Fluticason propionat</v>
          </cell>
          <cell r="I75" t="str">
            <v>125mcg/ liều</v>
          </cell>
          <cell r="J75" t="str">
            <v>Thuốc dạng phun mù định liều, xịt qua đường miệng</v>
          </cell>
          <cell r="K75" t="str">
            <v>Bình</v>
          </cell>
          <cell r="L75">
            <v>1500</v>
          </cell>
          <cell r="M75" t="str">
            <v>Flixotide Evohaler-Fluticason propionat-125mcg/ liều-Thuốc dạng phun mù định liều, xịt qua đường miệng</v>
          </cell>
        </row>
        <row r="76">
          <cell r="B76" t="str">
            <v>G2.BDG.75</v>
          </cell>
          <cell r="C76">
            <v>2</v>
          </cell>
          <cell r="E76" t="str">
            <v>40.913</v>
          </cell>
          <cell r="F76">
            <v>935</v>
          </cell>
          <cell r="G76" t="str">
            <v>Otrivin</v>
          </cell>
          <cell r="H76" t="str">
            <v>Xylometazolin</v>
          </cell>
          <cell r="I76" t="str">
            <v>0,1%; 10ml</v>
          </cell>
          <cell r="J76" t="str">
            <v>Nhỏ mũi - Lọ</v>
          </cell>
          <cell r="K76" t="str">
            <v>Lọ</v>
          </cell>
          <cell r="L76">
            <v>2820</v>
          </cell>
          <cell r="M76" t="str">
            <v>Otrivin-Xylometazolin-0,1%; 10ml-Nhỏ mũi - Lọ</v>
          </cell>
        </row>
        <row r="77">
          <cell r="B77" t="str">
            <v>G2.BDG.76</v>
          </cell>
          <cell r="C77">
            <v>2</v>
          </cell>
          <cell r="E77" t="str">
            <v>40.958</v>
          </cell>
          <cell r="F77">
            <v>983</v>
          </cell>
          <cell r="G77" t="str">
            <v>GRANDAXIN</v>
          </cell>
          <cell r="H77" t="str">
            <v>Tofisopam</v>
          </cell>
          <cell r="I77" t="str">
            <v>50mg</v>
          </cell>
          <cell r="J77" t="str">
            <v>Uống - Viên nén</v>
          </cell>
          <cell r="K77" t="str">
            <v>Viên</v>
          </cell>
          <cell r="L77">
            <v>112000</v>
          </cell>
          <cell r="M77" t="str">
            <v>GRANDAXIN-Tofisopam-50mg-Uống - Viên nén</v>
          </cell>
        </row>
        <row r="78">
          <cell r="B78" t="str">
            <v>G2.BDG.77</v>
          </cell>
          <cell r="C78">
            <v>2</v>
          </cell>
          <cell r="E78" t="str">
            <v>40.969</v>
          </cell>
          <cell r="F78">
            <v>994</v>
          </cell>
          <cell r="G78" t="str">
            <v>Stablon 12,5mg</v>
          </cell>
          <cell r="H78" t="str">
            <v>Tianeptin</v>
          </cell>
          <cell r="I78" t="str">
            <v>12,5mg</v>
          </cell>
          <cell r="J78" t="str">
            <v>Uống - Viên nén bao phim</v>
          </cell>
          <cell r="K78" t="str">
            <v>Viên</v>
          </cell>
          <cell r="L78">
            <v>25000</v>
          </cell>
          <cell r="M78" t="str">
            <v>Stablon 12,5mg-Tianeptin-12,5mg-Uống - Viên nén bao phim</v>
          </cell>
        </row>
        <row r="79">
          <cell r="B79" t="str">
            <v>G2.BDG.78</v>
          </cell>
          <cell r="C79">
            <v>2</v>
          </cell>
          <cell r="E79" t="str">
            <v>40.973</v>
          </cell>
          <cell r="F79">
            <v>778</v>
          </cell>
          <cell r="G79" t="str">
            <v>Pulmicort Respules</v>
          </cell>
          <cell r="H79" t="str">
            <v>Budesonid</v>
          </cell>
          <cell r="I79" t="str">
            <v>500mcg/ 2ml</v>
          </cell>
          <cell r="J79" t="str">
            <v>Khí dung - Ống</v>
          </cell>
          <cell r="K79" t="str">
            <v>Ống</v>
          </cell>
          <cell r="L79">
            <v>14200</v>
          </cell>
          <cell r="M79" t="str">
            <v>Pulmicort Respules-Budesonid-500mcg/ 2ml-Khí dung - Ống</v>
          </cell>
        </row>
        <row r="80">
          <cell r="B80" t="str">
            <v>G2.BDG.79</v>
          </cell>
          <cell r="C80">
            <v>2</v>
          </cell>
          <cell r="E80" t="str">
            <v>40.974</v>
          </cell>
          <cell r="F80">
            <v>779</v>
          </cell>
          <cell r="G80" t="str">
            <v>Symbicort Turbuhaler</v>
          </cell>
          <cell r="H80" t="str">
            <v>Budesonid + formoterol</v>
          </cell>
          <cell r="I80" t="str">
            <v>160 mcg + 4,5 mcg; 120 liều</v>
          </cell>
          <cell r="J80" t="str">
            <v>Bột dùng để hít - Ống hít</v>
          </cell>
          <cell r="K80" t="str">
            <v>Ống</v>
          </cell>
          <cell r="L80">
            <v>200</v>
          </cell>
          <cell r="M80" t="str">
            <v>Symbicort Turbuhaler-Budesonid + formoterol-160 mcg + 4,5 mcg; 120 liều-Bột dùng để hít - Ống hít</v>
          </cell>
        </row>
        <row r="81">
          <cell r="B81" t="str">
            <v>G2.BDG.80</v>
          </cell>
          <cell r="C81">
            <v>2</v>
          </cell>
          <cell r="E81" t="str">
            <v>40.974</v>
          </cell>
          <cell r="F81">
            <v>779</v>
          </cell>
          <cell r="G81" t="str">
            <v>Symbicort Turbuhaler</v>
          </cell>
          <cell r="H81" t="str">
            <v>Budesonid + formoterol</v>
          </cell>
          <cell r="I81" t="str">
            <v>160 mcg + 4,5 mcg; 60 liều</v>
          </cell>
          <cell r="J81" t="str">
            <v>Bột dùng để hít - Ống hít</v>
          </cell>
          <cell r="K81" t="str">
            <v>Ống</v>
          </cell>
          <cell r="L81">
            <v>8710</v>
          </cell>
          <cell r="M81" t="str">
            <v>Symbicort Turbuhaler-Budesonid + formoterol-160 mcg + 4,5 mcg; 60 liều-Bột dùng để hít - Ống hít</v>
          </cell>
        </row>
        <row r="82">
          <cell r="B82" t="str">
            <v>G2.BDG.81</v>
          </cell>
          <cell r="C82">
            <v>2</v>
          </cell>
          <cell r="E82" t="str">
            <v>40.976</v>
          </cell>
          <cell r="F82">
            <v>1005</v>
          </cell>
          <cell r="G82" t="str">
            <v>Berodual</v>
          </cell>
          <cell r="H82" t="str">
            <v>Fenoterol + ipratropium</v>
          </cell>
          <cell r="I82" t="str">
            <v>0,05mg/nhát xịt + 0,02mg/nhát xịt; bình xịt 200 nhát xịt (10ml)</v>
          </cell>
          <cell r="J82" t="str">
            <v xml:space="preserve">Phun sương định liều - Bình xịt </v>
          </cell>
          <cell r="K82" t="str">
            <v>Bình</v>
          </cell>
          <cell r="L82">
            <v>2730</v>
          </cell>
          <cell r="M82" t="str">
            <v xml:space="preserve">Berodual-Fenoterol + ipratropium-0,05mg/nhát xịt + 0,02mg/nhát xịt; bình xịt 200 nhát xịt (10ml)-Phun sương định liều - Bình xịt </v>
          </cell>
        </row>
        <row r="83">
          <cell r="B83" t="str">
            <v>G2.BDG.82</v>
          </cell>
          <cell r="C83">
            <v>2</v>
          </cell>
          <cell r="E83" t="str">
            <v>40.976</v>
          </cell>
          <cell r="F83">
            <v>1005</v>
          </cell>
          <cell r="G83" t="str">
            <v>Berodual</v>
          </cell>
          <cell r="H83" t="str">
            <v>Fenoterol + ipratropium</v>
          </cell>
          <cell r="I83" t="str">
            <v>50mg + 25mg; lọ 20ml dung dịch khí dung</v>
          </cell>
          <cell r="J83" t="str">
            <v>Khí dung - Lọ</v>
          </cell>
          <cell r="K83" t="str">
            <v>Lọ</v>
          </cell>
          <cell r="L83">
            <v>4750</v>
          </cell>
          <cell r="M83" t="str">
            <v>Berodual-Fenoterol + ipratropium-50mg + 25mg; lọ 20ml dung dịch khí dung-Khí dung - Lọ</v>
          </cell>
        </row>
        <row r="84">
          <cell r="B84" t="str">
            <v>G2.BDG.83</v>
          </cell>
          <cell r="C84">
            <v>2</v>
          </cell>
          <cell r="E84" t="str">
            <v>40.980</v>
          </cell>
          <cell r="F84">
            <v>1007</v>
          </cell>
          <cell r="G84" t="str">
            <v>Ventolin</v>
          </cell>
          <cell r="H84" t="str">
            <v>Salbutamol (sulfat)</v>
          </cell>
          <cell r="I84" t="str">
            <v>100mcg/liều; 200liều</v>
          </cell>
          <cell r="J84" t="str">
            <v>Huyền dịch xịt qua bình định liều điều áp - Bình xịt</v>
          </cell>
          <cell r="K84" t="str">
            <v>Bình</v>
          </cell>
          <cell r="L84">
            <v>7200</v>
          </cell>
          <cell r="M84" t="str">
            <v>Ventolin-Salbutamol (sulfat)-100mcg/liều; 200liều-Huyền dịch xịt qua bình định liều điều áp - Bình xịt</v>
          </cell>
        </row>
        <row r="85">
          <cell r="B85" t="str">
            <v>G2.BDG.84</v>
          </cell>
          <cell r="C85">
            <v>2</v>
          </cell>
          <cell r="E85" t="str">
            <v>40.980</v>
          </cell>
          <cell r="F85">
            <v>1007</v>
          </cell>
          <cell r="G85" t="str">
            <v>Ventolin nebules</v>
          </cell>
          <cell r="H85" t="str">
            <v>Salbutamol (sulfat)</v>
          </cell>
          <cell r="I85" t="str">
            <v>2.5mg/2,5ml</v>
          </cell>
          <cell r="J85" t="str">
            <v>Dung dịch khí dung - Ống</v>
          </cell>
          <cell r="K85" t="str">
            <v>Ống</v>
          </cell>
          <cell r="L85">
            <v>36910</v>
          </cell>
          <cell r="M85" t="str">
            <v>Ventolin nebules-Salbutamol (sulfat)-2.5mg/2,5ml-Dung dịch khí dung - Ống</v>
          </cell>
        </row>
        <row r="86">
          <cell r="B86" t="str">
            <v>G2.BDG.85</v>
          </cell>
          <cell r="C86">
            <v>2</v>
          </cell>
          <cell r="E86" t="str">
            <v>40.980</v>
          </cell>
          <cell r="F86">
            <v>1007</v>
          </cell>
          <cell r="G86" t="str">
            <v>Ventolin nebules</v>
          </cell>
          <cell r="H86" t="str">
            <v>Salbutamol (sulfat)</v>
          </cell>
          <cell r="I86" t="str">
            <v>5mg/2,5ml</v>
          </cell>
          <cell r="J86" t="str">
            <v>Dung dịch khí dung - Ống</v>
          </cell>
          <cell r="K86" t="str">
            <v>Ống</v>
          </cell>
          <cell r="L86">
            <v>15290</v>
          </cell>
          <cell r="M86" t="str">
            <v>Ventolin nebules-Salbutamol (sulfat)-5mg/2,5ml-Dung dịch khí dung - Ống</v>
          </cell>
        </row>
        <row r="87">
          <cell r="B87" t="str">
            <v>G2.BDG.86</v>
          </cell>
          <cell r="C87">
            <v>2</v>
          </cell>
          <cell r="E87" t="str">
            <v>40.981</v>
          </cell>
          <cell r="F87">
            <v>1008</v>
          </cell>
          <cell r="G87" t="str">
            <v>Combivent</v>
          </cell>
          <cell r="H87" t="str">
            <v>Salbutamol + ipratropium</v>
          </cell>
          <cell r="I87" t="str">
            <v xml:space="preserve">2.5mg + 0.5mg; 2,5 ml </v>
          </cell>
          <cell r="J87" t="str">
            <v>Dung dịch khí dung - Lọ</v>
          </cell>
          <cell r="K87" t="str">
            <v>Lọ</v>
          </cell>
          <cell r="L87">
            <v>57000</v>
          </cell>
          <cell r="M87" t="str">
            <v>Combivent-Salbutamol + ipratropium-2.5mg + 0.5mg; 2,5 ml -Dung dịch khí dung - Lọ</v>
          </cell>
        </row>
        <row r="88">
          <cell r="B88" t="str">
            <v>G2.BDG.87</v>
          </cell>
          <cell r="C88">
            <v>2</v>
          </cell>
          <cell r="E88" t="str">
            <v>40.982</v>
          </cell>
          <cell r="F88">
            <v>1009</v>
          </cell>
          <cell r="G88" t="str">
            <v>Seretide evohaler 25/125mcg</v>
          </cell>
          <cell r="H88" t="str">
            <v>Salmeterol+ fluticason propionat</v>
          </cell>
          <cell r="I88" t="str">
            <v>125mcg+ 25mcg; 120liều</v>
          </cell>
          <cell r="J88" t="str">
            <v xml:space="preserve">Hỗn dịch xịt định liều - Bình xịt </v>
          </cell>
          <cell r="K88" t="str">
            <v>Bình</v>
          </cell>
          <cell r="L88">
            <v>1400</v>
          </cell>
          <cell r="M88" t="str">
            <v xml:space="preserve">Seretide evohaler 25/125mcg-Salmeterol+ fluticason propionat-125mcg+ 25mcg; 120liều-Hỗn dịch xịt định liều - Bình xịt </v>
          </cell>
        </row>
        <row r="89">
          <cell r="B89" t="str">
            <v>G2.BDG.88</v>
          </cell>
          <cell r="C89">
            <v>2</v>
          </cell>
          <cell r="E89" t="str">
            <v>40.982</v>
          </cell>
          <cell r="F89">
            <v>1009</v>
          </cell>
          <cell r="G89" t="str">
            <v>Seretide Evohaler DC 25/50mcg 120d</v>
          </cell>
          <cell r="H89" t="str">
            <v>Salmeterol+ fluticason propionat</v>
          </cell>
          <cell r="I89" t="str">
            <v>50mcg+ 25mcg; 120 liều</v>
          </cell>
          <cell r="J89" t="str">
            <v>Thuốc phun mù hệ hỗn dịch để hít qua đường miệng</v>
          </cell>
          <cell r="K89" t="str">
            <v>Bình</v>
          </cell>
          <cell r="L89">
            <v>100</v>
          </cell>
          <cell r="M89" t="str">
            <v>Seretide Evohaler DC 25/50mcg 120d-Salmeterol+ fluticason propionat-50mcg+ 25mcg; 120 liều-Thuốc phun mù hệ hỗn dịch để hít qua đường miệng</v>
          </cell>
        </row>
        <row r="90">
          <cell r="B90" t="str">
            <v>G2.BDG.89</v>
          </cell>
          <cell r="C90">
            <v>2</v>
          </cell>
          <cell r="E90" t="str">
            <v>40.982</v>
          </cell>
          <cell r="F90">
            <v>1009</v>
          </cell>
          <cell r="G90" t="str">
            <v>Seretide Evohaler DC 25/250mcg 120d</v>
          </cell>
          <cell r="H90" t="str">
            <v>Salmeterol+ fluticason propionat</v>
          </cell>
          <cell r="I90" t="str">
            <v>250mcg+ 25mcg; 120liều</v>
          </cell>
          <cell r="J90" t="str">
            <v>Thuốc phun mù hệ hỗn dịch để hít qua đường miệng</v>
          </cell>
          <cell r="K90" t="str">
            <v>Bình</v>
          </cell>
          <cell r="L90">
            <v>3500</v>
          </cell>
          <cell r="M90" t="str">
            <v>Seretide Evohaler DC 25/250mcg 120d-Salmeterol+ fluticason propionat-250mcg+ 25mcg; 120liều-Thuốc phun mù hệ hỗn dịch để hít qua đường miệng</v>
          </cell>
        </row>
        <row r="91">
          <cell r="B91" t="str">
            <v>G2.BDG.90</v>
          </cell>
          <cell r="C91">
            <v>2</v>
          </cell>
          <cell r="E91" t="str">
            <v>40.983</v>
          </cell>
          <cell r="F91">
            <v>1010</v>
          </cell>
          <cell r="G91" t="str">
            <v>Bricanyl</v>
          </cell>
          <cell r="H91" t="str">
            <v>Terbutalin</v>
          </cell>
          <cell r="I91" t="str">
            <v xml:space="preserve">0,5mg/ml </v>
          </cell>
          <cell r="J91" t="str">
            <v>Tiêm - Ống</v>
          </cell>
          <cell r="K91" t="str">
            <v>Ống</v>
          </cell>
          <cell r="L91">
            <v>7000</v>
          </cell>
          <cell r="M91" t="str">
            <v>Bricanyl-Terbutalin-0,5mg/ml -Tiêm - Ống</v>
          </cell>
        </row>
        <row r="92">
          <cell r="B92" t="str">
            <v>G2.BDG.91</v>
          </cell>
          <cell r="C92">
            <v>2</v>
          </cell>
          <cell r="E92" t="str">
            <v>40.1025</v>
          </cell>
          <cell r="F92">
            <v>1052</v>
          </cell>
          <cell r="G92" t="str">
            <v xml:space="preserve">LIPOFUNDIN Mct/Lct </v>
          </cell>
          <cell r="H92" t="str">
            <v>Nhũ dịch lipid</v>
          </cell>
          <cell r="I92" t="str">
            <v xml:space="preserve">20% 250ML </v>
          </cell>
          <cell r="J92" t="str">
            <v>Tiêm truyền - Chai</v>
          </cell>
          <cell r="K92" t="str">
            <v>Chai</v>
          </cell>
          <cell r="L92">
            <v>1330</v>
          </cell>
          <cell r="M92" t="str">
            <v>LIPOFUNDIN Mct/Lct -Nhũ dịch lipid-20% 250ML -Tiêm truyền - Chai</v>
          </cell>
        </row>
        <row r="93">
          <cell r="B93" t="str">
            <v>G2.BDG.92</v>
          </cell>
          <cell r="C93">
            <v>2</v>
          </cell>
          <cell r="E93" t="str">
            <v>40.1025</v>
          </cell>
          <cell r="F93">
            <v>1052</v>
          </cell>
          <cell r="G93" t="str">
            <v>Lipidem 100 ml</v>
          </cell>
          <cell r="H93" t="str">
            <v>Nhũ dịch lipid</v>
          </cell>
          <cell r="I93" t="str">
            <v>20% 100 ml</v>
          </cell>
          <cell r="J93" t="str">
            <v>Tiêm truyền - Chai</v>
          </cell>
          <cell r="K93" t="str">
            <v xml:space="preserve">Chai </v>
          </cell>
          <cell r="L93">
            <v>100</v>
          </cell>
          <cell r="M93" t="str">
            <v>Lipidem 100 ml-Nhũ dịch lipid-20% 100 ml-Tiêm truyền - Chai</v>
          </cell>
        </row>
        <row r="94">
          <cell r="B94" t="str">
            <v>G2.BDG.93</v>
          </cell>
          <cell r="C94">
            <v>2</v>
          </cell>
          <cell r="E94" t="str">
            <v>40.1032</v>
          </cell>
          <cell r="F94">
            <v>1059</v>
          </cell>
          <cell r="G94" t="str">
            <v>Calcium Sandoz 500mg</v>
          </cell>
          <cell r="H94" t="str">
            <v>Calci carbonat + calci gluconolactat</v>
          </cell>
          <cell r="I94" t="str">
            <v>300mg + 2940mg</v>
          </cell>
          <cell r="J94" t="str">
            <v>Uống - Viên sủi</v>
          </cell>
          <cell r="K94" t="str">
            <v>Viên</v>
          </cell>
          <cell r="L94">
            <v>2400</v>
          </cell>
          <cell r="M94" t="str">
            <v>Calcium Sandoz 500mg-Calci carbonat + calci gluconolactat-300mg + 2940mg-Uống - Viên sủi</v>
          </cell>
        </row>
        <row r="95">
          <cell r="B95" t="str">
            <v>G2.BDG.94</v>
          </cell>
          <cell r="C95">
            <v>2</v>
          </cell>
          <cell r="E95" t="str">
            <v>40.457+29</v>
          </cell>
          <cell r="F95" t="str">
            <v>557+554</v>
          </cell>
          <cell r="G95" t="str">
            <v>Duoplavin</v>
          </cell>
          <cell r="H95" t="str">
            <v>Clopidogrel + Acetylsalicylic acid</v>
          </cell>
          <cell r="I95" t="str">
            <v>75mg + 100mg</v>
          </cell>
          <cell r="J95" t="str">
            <v>Uống - Viên</v>
          </cell>
          <cell r="K95" t="str">
            <v>Viên</v>
          </cell>
          <cell r="L95">
            <v>13200</v>
          </cell>
          <cell r="M95" t="str">
            <v>Duoplavin-Clopidogrel + Acetylsalicylic acid-75mg + 100mg-Uống - Viên</v>
          </cell>
        </row>
        <row r="96">
          <cell r="B96" t="str">
            <v>G2.BDG.95</v>
          </cell>
          <cell r="C96">
            <v>2</v>
          </cell>
          <cell r="E96" t="str">
            <v>40.706+732</v>
          </cell>
          <cell r="F96" t="str">
            <v>873+916</v>
          </cell>
          <cell r="G96" t="str">
            <v xml:space="preserve">Ganfort </v>
          </cell>
          <cell r="H96" t="str">
            <v>Bimatoprost + Timolol</v>
          </cell>
          <cell r="I96" t="str">
            <v>0.3mg/ml + 5mg/ml</v>
          </cell>
          <cell r="J96" t="str">
            <v>Nhỏ mắt - Lọ</v>
          </cell>
          <cell r="K96" t="str">
            <v>Lọ</v>
          </cell>
          <cell r="L96">
            <v>200</v>
          </cell>
          <cell r="M96" t="str">
            <v>Ganfort -Bimatoprost + Timolol-0.3mg/ml + 5mg/ml-Nhỏ mắt - Lọ</v>
          </cell>
        </row>
        <row r="97">
          <cell r="B97" t="str">
            <v>G2.BDG.96</v>
          </cell>
          <cell r="C97">
            <v>2</v>
          </cell>
          <cell r="E97" t="str">
            <v>40.707+732</v>
          </cell>
          <cell r="F97" t="str">
            <v>874+916</v>
          </cell>
          <cell r="G97" t="str">
            <v>Combigan 5ml</v>
          </cell>
          <cell r="H97" t="str">
            <v>Brimonidin tartrat + Timolol</v>
          </cell>
          <cell r="I97" t="str">
            <v>2mg/ml + 5mg/ml</v>
          </cell>
          <cell r="J97" t="str">
            <v>Nhỏ mắt - Lọ</v>
          </cell>
          <cell r="K97" t="str">
            <v>Lọ</v>
          </cell>
          <cell r="L97">
            <v>300</v>
          </cell>
          <cell r="M97" t="str">
            <v>Combigan 5ml-Brimonidin tartrat + Timolol-2mg/ml + 5mg/ml-Nhỏ mắt - Lọ</v>
          </cell>
        </row>
        <row r="98">
          <cell r="B98" t="str">
            <v>G2.BDG.97</v>
          </cell>
          <cell r="C98">
            <v>2</v>
          </cell>
          <cell r="E98" t="str">
            <v>40.14</v>
          </cell>
          <cell r="G98" t="str">
            <v>Emla</v>
          </cell>
          <cell r="H98" t="str">
            <v>Lidocain  + Prilocain</v>
          </cell>
          <cell r="I98" t="str">
            <v>125mg + 125mg; 5g</v>
          </cell>
          <cell r="J98" t="str">
            <v>Dùng ngoài - Tube</v>
          </cell>
          <cell r="K98" t="str">
            <v>Tube</v>
          </cell>
          <cell r="L98">
            <v>200</v>
          </cell>
          <cell r="M98" t="str">
            <v>Emla-Lidocain  + Prilocain-125mg + 125mg; 5g-Dùng ngoài - Tube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ông tin gói thầu"/>
      <sheetName val="Mẫu lọc danh mục"/>
      <sheetName val="Mẫu số 13"/>
      <sheetName val="Mẫu số 11a"/>
      <sheetName val="Mẫu 11b"/>
      <sheetName val="PVCC"/>
      <sheetName val="BCTC"/>
      <sheetName val="TỔNG HỢP HDTT"/>
      <sheetName val="HDTT 2020"/>
      <sheetName val="HDTT 2021"/>
      <sheetName val="Bảng điểm kỹ thuật"/>
      <sheetName val="DM Bepharco"/>
      <sheetName val="Bảng mail me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STT</v>
          </cell>
          <cell r="C2" t="str">
            <v>Số TT theo TT15/20</v>
          </cell>
          <cell r="D2" t="str">
            <v>Số TT theo TT30/TT05</v>
          </cell>
          <cell r="E2" t="str">
            <v>Nhóm chính theo TT30/TT05</v>
          </cell>
          <cell r="F2" t="str">
            <v>Nhóm phụ theo TT30/TT05</v>
          </cell>
          <cell r="G2" t="str">
            <v>Nhóm thuốc</v>
          </cell>
          <cell r="H2" t="str">
            <v>Hoạt chất theo Thông tư</v>
          </cell>
          <cell r="I2" t="str">
            <v>Nguồn hàng</v>
          </cell>
          <cell r="J2" t="str">
            <v>Nguồn kinh doanh</v>
          </cell>
          <cell r="K2" t="str">
            <v>Tên thuốc</v>
          </cell>
          <cell r="L2" t="str">
            <v>Tên hoạt chất</v>
          </cell>
          <cell r="M2" t="str">
            <v>Nồng độ, hàm lượng</v>
          </cell>
          <cell r="N2" t="str">
            <v>Đơn vị tính</v>
          </cell>
          <cell r="O2" t="str">
            <v>Quy cách, Dạng bào chế, Đường dùng</v>
          </cell>
          <cell r="P2" t="str">
            <v>Đường dùng</v>
          </cell>
          <cell r="Q2" t="str">
            <v>Dạng bào chế</v>
          </cell>
          <cell r="R2" t="str">
            <v xml:space="preserve">Quy cách </v>
          </cell>
          <cell r="S2" t="str">
            <v>GĐKLH hoặc GPNK</v>
          </cell>
          <cell r="T2" t="str">
            <v>Công văn gia hạn</v>
          </cell>
          <cell r="U2" t="str">
            <v>Hạn dùng (Tuổi thọ)</v>
          </cell>
          <cell r="V2" t="str">
            <v>Giá kê khai</v>
          </cell>
          <cell r="W2" t="str">
            <v>Cơ sở sản xuất - Nước sản xuất</v>
          </cell>
          <cell r="X2" t="str">
            <v>Cơ sở sản xuất</v>
          </cell>
          <cell r="Y2" t="str">
            <v>Nước sản xuất</v>
          </cell>
          <cell r="Z2" t="str">
            <v>STT/ĐỢT GMP</v>
          </cell>
          <cell r="AA2" t="str">
            <v>Chỉ định</v>
          </cell>
          <cell r="AB2" t="str">
            <v>Mã GMP</v>
          </cell>
          <cell r="AC2" t="str">
            <v>Phân loại</v>
          </cell>
        </row>
        <row r="3">
          <cell r="A3" t="str">
            <v>BE0034</v>
          </cell>
        </row>
        <row r="4">
          <cell r="A4" t="str">
            <v>BE0033</v>
          </cell>
        </row>
        <row r="5">
          <cell r="A5" t="str">
            <v>BE0009</v>
          </cell>
        </row>
        <row r="6">
          <cell r="A6" t="str">
            <v>BE0008</v>
          </cell>
        </row>
        <row r="7">
          <cell r="A7" t="str">
            <v>BE0039</v>
          </cell>
        </row>
        <row r="8">
          <cell r="A8" t="str">
            <v>BE0015</v>
          </cell>
        </row>
        <row r="9">
          <cell r="A9" t="str">
            <v>BO0005</v>
          </cell>
        </row>
        <row r="10">
          <cell r="A10" t="str">
            <v>BO0004</v>
          </cell>
        </row>
        <row r="11">
          <cell r="A11" t="str">
            <v>BE0031</v>
          </cell>
        </row>
        <row r="12">
          <cell r="A12" t="str">
            <v>BE0030</v>
          </cell>
        </row>
        <row r="13">
          <cell r="A13" t="str">
            <v>BI0004</v>
          </cell>
        </row>
        <row r="14">
          <cell r="A14" t="str">
            <v>EN0003</v>
          </cell>
        </row>
        <row r="15">
          <cell r="A15" t="str">
            <v>EN0004</v>
          </cell>
        </row>
        <row r="16">
          <cell r="A16" t="str">
            <v>NE0001</v>
          </cell>
        </row>
        <row r="17">
          <cell r="A17" t="str">
            <v>IR0001</v>
          </cell>
        </row>
        <row r="18">
          <cell r="A18" t="str">
            <v>IR0002</v>
          </cell>
        </row>
        <row r="19">
          <cell r="A19" t="str">
            <v>LO0001</v>
          </cell>
        </row>
        <row r="20">
          <cell r="A20" t="str">
            <v>FL0001</v>
          </cell>
        </row>
        <row r="21">
          <cell r="A21" t="str">
            <v>FL0002</v>
          </cell>
        </row>
        <row r="22">
          <cell r="A22" t="str">
            <v>Cập nhật</v>
          </cell>
        </row>
        <row r="23">
          <cell r="A23" t="str">
            <v>RI0001</v>
          </cell>
        </row>
        <row r="24">
          <cell r="A24" t="str">
            <v>HA0002</v>
          </cell>
        </row>
        <row r="25">
          <cell r="A25" t="str">
            <v>AR0001</v>
          </cell>
        </row>
        <row r="26">
          <cell r="A26" t="str">
            <v>LI0002</v>
          </cell>
        </row>
        <row r="27">
          <cell r="A27" t="str">
            <v>BE0002</v>
          </cell>
        </row>
        <row r="28">
          <cell r="A28" t="str">
            <v>BE0001</v>
          </cell>
        </row>
        <row r="29">
          <cell r="A29" t="str">
            <v>BE0041</v>
          </cell>
        </row>
        <row r="30">
          <cell r="A30" t="str">
            <v>VE0002</v>
          </cell>
        </row>
        <row r="31">
          <cell r="A31" t="str">
            <v>VE0001</v>
          </cell>
        </row>
        <row r="32">
          <cell r="A32" t="str">
            <v>QU0001</v>
          </cell>
        </row>
        <row r="33">
          <cell r="A33" t="str">
            <v>MY0003</v>
          </cell>
        </row>
        <row r="34">
          <cell r="A34" t="str">
            <v>MY0002</v>
          </cell>
        </row>
        <row r="35">
          <cell r="A35" t="str">
            <v>OX0001</v>
          </cell>
        </row>
        <row r="36">
          <cell r="A36" t="str">
            <v>CA0006</v>
          </cell>
        </row>
        <row r="37">
          <cell r="A37" t="str">
            <v>CA0008</v>
          </cell>
        </row>
        <row r="38">
          <cell r="A38" t="str">
            <v>CA0007</v>
          </cell>
        </row>
        <row r="39">
          <cell r="A39" t="str">
            <v>DI0001</v>
          </cell>
        </row>
        <row r="40">
          <cell r="A40" t="str">
            <v>PA0003</v>
          </cell>
        </row>
        <row r="41">
          <cell r="A41" t="str">
            <v>PA0004</v>
          </cell>
        </row>
        <row r="42">
          <cell r="A42" t="str">
            <v>PA0001</v>
          </cell>
        </row>
        <row r="43">
          <cell r="A43" t="str">
            <v>PA0002</v>
          </cell>
        </row>
        <row r="44">
          <cell r="A44" t="str">
            <v>PH0003</v>
          </cell>
        </row>
        <row r="45">
          <cell r="A45" t="str">
            <v>RH0001</v>
          </cell>
        </row>
        <row r="46">
          <cell r="A46" t="str">
            <v>BE0013</v>
          </cell>
        </row>
        <row r="47">
          <cell r="A47" t="str">
            <v>FO0002</v>
          </cell>
        </row>
        <row r="48">
          <cell r="A48" t="str">
            <v>FO0003</v>
          </cell>
        </row>
        <row r="49">
          <cell r="A49" t="str">
            <v>SI0002</v>
          </cell>
        </row>
        <row r="50">
          <cell r="A50" t="str">
            <v>SI0001</v>
          </cell>
        </row>
        <row r="51">
          <cell r="A51" t="str">
            <v>CA0001</v>
          </cell>
        </row>
        <row r="52">
          <cell r="A52" t="str">
            <v>TR0002</v>
          </cell>
        </row>
        <row r="53">
          <cell r="A53" t="str">
            <v>PA0003</v>
          </cell>
        </row>
        <row r="54">
          <cell r="A54" t="str">
            <v>BE0040</v>
          </cell>
        </row>
        <row r="55">
          <cell r="A55" t="str">
            <v>Cập nhật</v>
          </cell>
        </row>
        <row r="56">
          <cell r="A56" t="str">
            <v>AC0001</v>
          </cell>
        </row>
        <row r="57">
          <cell r="A57" t="str">
            <v>AC0002</v>
          </cell>
        </row>
        <row r="58">
          <cell r="A58" t="str">
            <v>AC0003</v>
          </cell>
        </row>
        <row r="59">
          <cell r="A59" t="str">
            <v>CA0005</v>
          </cell>
        </row>
        <row r="60">
          <cell r="A60" t="str">
            <v>CA0004</v>
          </cell>
        </row>
        <row r="61">
          <cell r="A61" t="str">
            <v>CO0001</v>
          </cell>
        </row>
        <row r="62">
          <cell r="A62" t="str">
            <v>PH0001</v>
          </cell>
        </row>
        <row r="63">
          <cell r="A63" t="str">
            <v>DA0001</v>
          </cell>
        </row>
        <row r="64">
          <cell r="A64" t="str">
            <v>HT0001</v>
          </cell>
        </row>
        <row r="65">
          <cell r="A65" t="str">
            <v>PH0002</v>
          </cell>
        </row>
        <row r="66">
          <cell r="A66" t="str">
            <v>HU0001</v>
          </cell>
        </row>
        <row r="67">
          <cell r="A67" t="str">
            <v>HU0002</v>
          </cell>
        </row>
        <row r="68">
          <cell r="A68" t="str">
            <v>FO0001</v>
          </cell>
        </row>
        <row r="69">
          <cell r="A69" t="str">
            <v>Cập nhật</v>
          </cell>
        </row>
        <row r="70">
          <cell r="A70" t="str">
            <v>AN0001</v>
          </cell>
        </row>
        <row r="71">
          <cell r="A71" t="str">
            <v>HO0002</v>
          </cell>
        </row>
        <row r="72">
          <cell r="A72" t="str">
            <v>HO0003</v>
          </cell>
        </row>
        <row r="73">
          <cell r="A73" t="str">
            <v>TH0002</v>
          </cell>
        </row>
        <row r="74">
          <cell r="A74" t="str">
            <v>TA0004</v>
          </cell>
        </row>
        <row r="75">
          <cell r="A75" t="str">
            <v>BO0001</v>
          </cell>
        </row>
        <row r="76">
          <cell r="A76" t="str">
            <v>HO0001</v>
          </cell>
        </row>
        <row r="77">
          <cell r="A77" t="str">
            <v>AR0003</v>
          </cell>
        </row>
        <row r="78">
          <cell r="A78" t="str">
            <v>PA0005</v>
          </cell>
        </row>
        <row r="79">
          <cell r="A79" t="str">
            <v>AL0003</v>
          </cell>
        </row>
        <row r="80">
          <cell r="A80" t="str">
            <v>LI0001</v>
          </cell>
        </row>
        <row r="81">
          <cell r="A81" t="str">
            <v>ER0002</v>
          </cell>
        </row>
        <row r="82">
          <cell r="A82" t="str">
            <v>EG0001</v>
          </cell>
        </row>
        <row r="83">
          <cell r="A83" t="str">
            <v>EG0002</v>
          </cell>
        </row>
        <row r="84">
          <cell r="A84" t="str">
            <v>RI0001</v>
          </cell>
        </row>
        <row r="85">
          <cell r="A85" t="str">
            <v>HK0104</v>
          </cell>
        </row>
        <row r="86">
          <cell r="A86" t="str">
            <v>FLOXAVAL</v>
          </cell>
        </row>
        <row r="87">
          <cell r="A87" t="str">
            <v>GONZALEZ-250</v>
          </cell>
        </row>
        <row r="88">
          <cell r="A88" t="str">
            <v>GONZALEZ-125</v>
          </cell>
        </row>
        <row r="89">
          <cell r="A89" t="str">
            <v>HK0088</v>
          </cell>
        </row>
        <row r="90">
          <cell r="A90" t="str">
            <v>NE0002</v>
          </cell>
        </row>
        <row r="91">
          <cell r="A91" t="str">
            <v>BE0029</v>
          </cell>
        </row>
        <row r="92">
          <cell r="A92" t="str">
            <v>BE0010</v>
          </cell>
        </row>
        <row r="93">
          <cell r="A93" t="str">
            <v>HK0219</v>
          </cell>
        </row>
        <row r="94">
          <cell r="A94" t="str">
            <v>HK0220</v>
          </cell>
        </row>
        <row r="95">
          <cell r="A95" t="str">
            <v>IMASIL400</v>
          </cell>
        </row>
        <row r="96">
          <cell r="A96" t="str">
            <v>HK0213</v>
          </cell>
        </row>
        <row r="97">
          <cell r="A97" t="str">
            <v>BENIVATIB 100MG</v>
          </cell>
        </row>
        <row r="98">
          <cell r="A98" t="str">
            <v>BENIVATIB 400MG</v>
          </cell>
        </row>
        <row r="99">
          <cell r="A99" t="str">
            <v>UMKANIB 400</v>
          </cell>
        </row>
        <row r="100">
          <cell r="A100" t="str">
            <v>AR0002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ông tin gói thầu"/>
      <sheetName val="Mẫu lọc danh mục"/>
      <sheetName val="DM ĐÍNH KÈM BLDT"/>
      <sheetName val="Biểu giá"/>
      <sheetName val="Biểu kỹ thuật"/>
      <sheetName val="PVCC"/>
      <sheetName val="BCTC"/>
      <sheetName val="TỔNG HỢP HDTT"/>
      <sheetName val="HDTT 2020"/>
      <sheetName val="HDTT 2021"/>
      <sheetName val="Bảng điểm kỹ thuật"/>
      <sheetName val="DM Bepharco"/>
      <sheetName val="Bảng mail me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Mã hàng hóa</v>
          </cell>
          <cell r="B2" t="str">
            <v>STT</v>
          </cell>
          <cell r="C2" t="str">
            <v>Số TT theo TT15/20</v>
          </cell>
          <cell r="D2" t="str">
            <v>Số TT theo TT30/TT05</v>
          </cell>
          <cell r="E2" t="str">
            <v>Nhóm chính theo TT30/TT05</v>
          </cell>
          <cell r="F2" t="str">
            <v>Nhóm phụ theo TT30/TT05</v>
          </cell>
          <cell r="G2" t="str">
            <v>Nhóm thuốc</v>
          </cell>
          <cell r="H2" t="str">
            <v>Hoạt chất theo Thông tư</v>
          </cell>
          <cell r="I2" t="str">
            <v>Nguồn hàng</v>
          </cell>
          <cell r="J2" t="str">
            <v>Nguồn kinh doanh</v>
          </cell>
          <cell r="K2" t="str">
            <v>Tên thuốc</v>
          </cell>
          <cell r="L2" t="str">
            <v>Tên hoạt chất</v>
          </cell>
          <cell r="M2" t="str">
            <v>Nồng độ, hàm lượng</v>
          </cell>
          <cell r="N2" t="str">
            <v>Đơn vị tính</v>
          </cell>
          <cell r="O2" t="str">
            <v>Quy cách, Dạng bào chế, Đường dùng</v>
          </cell>
          <cell r="P2" t="str">
            <v>Đường dùng</v>
          </cell>
          <cell r="Q2" t="str">
            <v>Dạng bào chế</v>
          </cell>
          <cell r="R2" t="str">
            <v xml:space="preserve">Quy cách </v>
          </cell>
          <cell r="S2" t="str">
            <v>GĐKLH hoặc GPNK</v>
          </cell>
          <cell r="T2" t="str">
            <v>Công văn gia hạn</v>
          </cell>
          <cell r="U2" t="str">
            <v>Hạn dùng (Tuổi thọ)</v>
          </cell>
          <cell r="V2" t="str">
            <v>Giá kê khai</v>
          </cell>
          <cell r="W2" t="str">
            <v>Cơ sở sản xuất - Nước sản xuất</v>
          </cell>
          <cell r="X2" t="str">
            <v>Cơ sở sản xuất</v>
          </cell>
          <cell r="Y2" t="str">
            <v>Nước sản xuất</v>
          </cell>
          <cell r="Z2" t="str">
            <v>STT/ĐỢT GMP</v>
          </cell>
          <cell r="AA2" t="str">
            <v>Chỉ định</v>
          </cell>
          <cell r="AB2" t="str">
            <v>Mã GMP</v>
          </cell>
          <cell r="AC2" t="str">
            <v>Phân loại</v>
          </cell>
        </row>
        <row r="3">
          <cell r="A3" t="str">
            <v>BE0034</v>
          </cell>
        </row>
        <row r="4">
          <cell r="A4" t="str">
            <v>BE0033</v>
          </cell>
        </row>
        <row r="5">
          <cell r="A5" t="str">
            <v>BE0009</v>
          </cell>
        </row>
        <row r="6">
          <cell r="A6" t="str">
            <v>BE0008</v>
          </cell>
        </row>
        <row r="7">
          <cell r="A7" t="str">
            <v>BE0039</v>
          </cell>
        </row>
        <row r="8">
          <cell r="A8" t="str">
            <v>BE0015</v>
          </cell>
        </row>
        <row r="9">
          <cell r="A9" t="str">
            <v>BO0005</v>
          </cell>
        </row>
        <row r="10">
          <cell r="A10" t="str">
            <v>BO0004</v>
          </cell>
        </row>
        <row r="11">
          <cell r="A11" t="str">
            <v>BE0031</v>
          </cell>
        </row>
        <row r="12">
          <cell r="A12" t="str">
            <v>BE0030</v>
          </cell>
        </row>
        <row r="13">
          <cell r="A13" t="str">
            <v>BI0004</v>
          </cell>
        </row>
        <row r="14">
          <cell r="A14" t="str">
            <v>EN0003</v>
          </cell>
        </row>
        <row r="15">
          <cell r="A15" t="str">
            <v>EN0004</v>
          </cell>
        </row>
        <row r="16">
          <cell r="A16" t="str">
            <v>NE0001</v>
          </cell>
        </row>
        <row r="17">
          <cell r="A17" t="str">
            <v>IR0001</v>
          </cell>
        </row>
        <row r="18">
          <cell r="A18" t="str">
            <v>IR0002</v>
          </cell>
        </row>
        <row r="19">
          <cell r="A19" t="str">
            <v>LO0001</v>
          </cell>
        </row>
        <row r="20">
          <cell r="A20" t="str">
            <v>FL0001</v>
          </cell>
        </row>
        <row r="21">
          <cell r="A21" t="str">
            <v>FL0002</v>
          </cell>
        </row>
        <row r="22">
          <cell r="A22" t="str">
            <v>Cập nhật</v>
          </cell>
        </row>
        <row r="23">
          <cell r="A23" t="str">
            <v>RI0001</v>
          </cell>
        </row>
        <row r="24">
          <cell r="A24" t="str">
            <v>HA0002</v>
          </cell>
        </row>
        <row r="25">
          <cell r="A25" t="str">
            <v>AR0001</v>
          </cell>
        </row>
        <row r="26">
          <cell r="A26" t="str">
            <v>LI0002</v>
          </cell>
        </row>
        <row r="27">
          <cell r="A27" t="str">
            <v>BE0002</v>
          </cell>
        </row>
        <row r="28">
          <cell r="A28" t="str">
            <v>BE0001</v>
          </cell>
        </row>
        <row r="29">
          <cell r="A29" t="str">
            <v>BE0041</v>
          </cell>
        </row>
        <row r="30">
          <cell r="A30" t="str">
            <v>VE0002</v>
          </cell>
        </row>
        <row r="31">
          <cell r="A31" t="str">
            <v>VE0001</v>
          </cell>
        </row>
        <row r="32">
          <cell r="A32" t="str">
            <v>QU0001</v>
          </cell>
        </row>
        <row r="33">
          <cell r="A33" t="str">
            <v>MY0003</v>
          </cell>
        </row>
        <row r="34">
          <cell r="A34" t="str">
            <v>MY0002</v>
          </cell>
        </row>
        <row r="35">
          <cell r="A35" t="str">
            <v>OX0001</v>
          </cell>
        </row>
        <row r="36">
          <cell r="A36" t="str">
            <v>CA0006</v>
          </cell>
        </row>
        <row r="37">
          <cell r="A37" t="str">
            <v>CA0008</v>
          </cell>
        </row>
        <row r="38">
          <cell r="A38" t="str">
            <v>CA0007</v>
          </cell>
        </row>
        <row r="39">
          <cell r="A39" t="str">
            <v>DI0001</v>
          </cell>
        </row>
        <row r="40">
          <cell r="A40" t="str">
            <v>PA0003</v>
          </cell>
        </row>
        <row r="41">
          <cell r="A41" t="str">
            <v>PA0004</v>
          </cell>
        </row>
        <row r="42">
          <cell r="A42" t="str">
            <v>PA0001</v>
          </cell>
        </row>
        <row r="43">
          <cell r="A43" t="str">
            <v>PA0002</v>
          </cell>
        </row>
        <row r="44">
          <cell r="A44" t="str">
            <v>PH0003</v>
          </cell>
        </row>
        <row r="45">
          <cell r="A45" t="str">
            <v>RH0001</v>
          </cell>
        </row>
        <row r="46">
          <cell r="A46" t="str">
            <v>BE0013</v>
          </cell>
        </row>
        <row r="47">
          <cell r="A47" t="str">
            <v>FO0002</v>
          </cell>
        </row>
        <row r="48">
          <cell r="A48" t="str">
            <v>FO0003</v>
          </cell>
        </row>
        <row r="49">
          <cell r="A49" t="str">
            <v>SI0002</v>
          </cell>
        </row>
        <row r="50">
          <cell r="A50" t="str">
            <v>SI0001</v>
          </cell>
        </row>
        <row r="51">
          <cell r="A51" t="str">
            <v>CA0001</v>
          </cell>
        </row>
        <row r="52">
          <cell r="A52" t="str">
            <v>TR0002</v>
          </cell>
        </row>
        <row r="53">
          <cell r="A53" t="str">
            <v>PA0003</v>
          </cell>
        </row>
        <row r="54">
          <cell r="A54" t="str">
            <v>BE0040</v>
          </cell>
        </row>
        <row r="55">
          <cell r="A55" t="str">
            <v>Cập nhật</v>
          </cell>
        </row>
        <row r="56">
          <cell r="A56" t="str">
            <v>AC0001</v>
          </cell>
        </row>
        <row r="57">
          <cell r="A57" t="str">
            <v>AC0002</v>
          </cell>
        </row>
        <row r="58">
          <cell r="A58" t="str">
            <v>AC0003</v>
          </cell>
        </row>
        <row r="59">
          <cell r="A59" t="str">
            <v>CA0005</v>
          </cell>
        </row>
        <row r="60">
          <cell r="A60" t="str">
            <v>CA0004</v>
          </cell>
        </row>
        <row r="61">
          <cell r="A61" t="str">
            <v>CO0001</v>
          </cell>
        </row>
        <row r="62">
          <cell r="A62" t="str">
            <v>PH0001</v>
          </cell>
        </row>
        <row r="63">
          <cell r="A63" t="str">
            <v>DA0001</v>
          </cell>
        </row>
        <row r="64">
          <cell r="A64" t="str">
            <v>HT0001</v>
          </cell>
        </row>
        <row r="65">
          <cell r="A65" t="str">
            <v>PH0002</v>
          </cell>
        </row>
        <row r="66">
          <cell r="A66" t="str">
            <v>HU0001</v>
          </cell>
        </row>
        <row r="67">
          <cell r="A67" t="str">
            <v>HU0002</v>
          </cell>
        </row>
        <row r="68">
          <cell r="A68" t="str">
            <v>FO0001</v>
          </cell>
        </row>
        <row r="69">
          <cell r="A69" t="str">
            <v>Cập nhật</v>
          </cell>
        </row>
        <row r="70">
          <cell r="A70" t="str">
            <v>AN0001</v>
          </cell>
        </row>
        <row r="71">
          <cell r="A71" t="str">
            <v>HO0002</v>
          </cell>
        </row>
        <row r="72">
          <cell r="A72" t="str">
            <v>HO0003</v>
          </cell>
        </row>
        <row r="73">
          <cell r="A73" t="str">
            <v>TH0002</v>
          </cell>
        </row>
        <row r="74">
          <cell r="A74" t="str">
            <v>TA0004</v>
          </cell>
        </row>
        <row r="75">
          <cell r="A75" t="str">
            <v>BO0001</v>
          </cell>
        </row>
        <row r="76">
          <cell r="A76" t="str">
            <v>HO0001</v>
          </cell>
        </row>
        <row r="77">
          <cell r="A77" t="str">
            <v>AR0003</v>
          </cell>
        </row>
        <row r="78">
          <cell r="A78" t="str">
            <v>PA0005</v>
          </cell>
        </row>
        <row r="79">
          <cell r="A79" t="str">
            <v>AL0003</v>
          </cell>
        </row>
        <row r="80">
          <cell r="A80" t="str">
            <v>LI0001</v>
          </cell>
        </row>
        <row r="81">
          <cell r="A81" t="str">
            <v>ER0002</v>
          </cell>
        </row>
        <row r="82">
          <cell r="A82" t="str">
            <v>EG0001</v>
          </cell>
        </row>
        <row r="83">
          <cell r="A83" t="str">
            <v>EG0002</v>
          </cell>
        </row>
        <row r="84">
          <cell r="A84" t="str">
            <v>RI0001</v>
          </cell>
        </row>
        <row r="85">
          <cell r="A85" t="str">
            <v>HK0104</v>
          </cell>
        </row>
        <row r="86">
          <cell r="A86" t="str">
            <v>FLOXAVAL</v>
          </cell>
        </row>
        <row r="87">
          <cell r="A87" t="str">
            <v>GONZALEZ-250</v>
          </cell>
        </row>
        <row r="88">
          <cell r="A88" t="str">
            <v>GONZALEZ-125</v>
          </cell>
        </row>
        <row r="89">
          <cell r="A89" t="str">
            <v>HK0088</v>
          </cell>
        </row>
        <row r="90">
          <cell r="A90" t="str">
            <v>NE0002</v>
          </cell>
        </row>
        <row r="91">
          <cell r="A91" t="str">
            <v>BE0029</v>
          </cell>
        </row>
        <row r="92">
          <cell r="A92" t="str">
            <v>BE0010</v>
          </cell>
        </row>
        <row r="93">
          <cell r="A93" t="str">
            <v>HK0219</v>
          </cell>
        </row>
        <row r="94">
          <cell r="A94" t="str">
            <v>HK0220</v>
          </cell>
        </row>
        <row r="95">
          <cell r="A95" t="str">
            <v>IMASIL400</v>
          </cell>
        </row>
        <row r="96">
          <cell r="A96" t="str">
            <v>HK0213</v>
          </cell>
        </row>
        <row r="97">
          <cell r="A97" t="str">
            <v>BENIVATIB 100MG</v>
          </cell>
        </row>
        <row r="98">
          <cell r="A98" t="str">
            <v>BENIVATIB 400MG</v>
          </cell>
        </row>
        <row r="99">
          <cell r="A99" t="str">
            <v>UMKANIB 400</v>
          </cell>
        </row>
        <row r="100">
          <cell r="A100" t="str">
            <v>AR0002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221"/>
  <sheetViews>
    <sheetView tabSelected="1" zoomScale="80" zoomScaleNormal="80" workbookViewId="0">
      <pane ySplit="4" topLeftCell="A126" activePane="bottomLeft" state="frozen"/>
      <selection pane="bottomLeft" activeCell="E128" sqref="E128"/>
    </sheetView>
  </sheetViews>
  <sheetFormatPr defaultColWidth="9.140625" defaultRowHeight="15" outlineLevelRow="2" x14ac:dyDescent="0.25"/>
  <cols>
    <col min="1" max="2" width="4.85546875" style="10" customWidth="1"/>
    <col min="3" max="3" width="6.85546875" style="10" customWidth="1"/>
    <col min="4" max="4" width="11.140625" style="10" customWidth="1"/>
    <col min="5" max="5" width="11.85546875" style="10" customWidth="1"/>
    <col min="6" max="6" width="9.5703125" style="10" customWidth="1"/>
    <col min="7" max="7" width="7" style="10" customWidth="1"/>
    <col min="8" max="8" width="7.5703125" style="10" customWidth="1"/>
    <col min="9" max="9" width="8.140625" style="10" customWidth="1"/>
    <col min="10" max="10" width="8" style="10" customWidth="1"/>
    <col min="11" max="11" width="6.28515625" style="10" customWidth="1"/>
    <col min="12" max="12" width="11.28515625" style="10" customWidth="1"/>
    <col min="13" max="13" width="10.85546875" style="10" customWidth="1"/>
    <col min="14" max="14" width="6.85546875" style="10" customWidth="1"/>
    <col min="15" max="15" width="7" style="10" customWidth="1"/>
    <col min="16" max="16" width="12.28515625" style="21" bestFit="1" customWidth="1"/>
    <col min="17" max="17" width="11.140625" style="21" customWidth="1"/>
    <col min="18" max="18" width="19.140625" style="21" customWidth="1"/>
    <col min="19" max="19" width="16.28515625" style="10" customWidth="1"/>
    <col min="21" max="16384" width="9.140625" style="10"/>
  </cols>
  <sheetData>
    <row r="1" spans="1:19" s="1" customFormat="1" ht="16.5" x14ac:dyDescent="0.25">
      <c r="A1" s="93" t="s">
        <v>1509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55"/>
      <c r="Q1" s="93"/>
      <c r="R1" s="93"/>
      <c r="S1" s="93"/>
    </row>
    <row r="2" spans="1:19" s="1" customFormat="1" ht="16.5" x14ac:dyDescent="0.25">
      <c r="A2" s="54"/>
      <c r="B2" s="54"/>
      <c r="C2" s="94" t="s">
        <v>1513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56"/>
      <c r="Q2" s="94"/>
      <c r="R2" s="94"/>
      <c r="S2" s="94"/>
    </row>
    <row r="3" spans="1:19" s="1" customFormat="1" ht="16.5" x14ac:dyDescent="0.25">
      <c r="A3" s="95" t="s">
        <v>1514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1"/>
      <c r="Q3" s="96"/>
      <c r="R3" s="96"/>
      <c r="S3" s="97"/>
    </row>
    <row r="4" spans="1:19" s="4" customFormat="1" ht="63.75" x14ac:dyDescent="0.25">
      <c r="A4" s="2" t="s">
        <v>83</v>
      </c>
      <c r="B4" s="2" t="s">
        <v>1508</v>
      </c>
      <c r="C4" s="2" t="s">
        <v>81</v>
      </c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82</v>
      </c>
      <c r="L4" s="2" t="s">
        <v>7</v>
      </c>
      <c r="M4" s="2" t="s">
        <v>8</v>
      </c>
      <c r="N4" s="2" t="s">
        <v>9</v>
      </c>
      <c r="O4" s="2" t="s">
        <v>10</v>
      </c>
      <c r="P4" s="57" t="s">
        <v>1511</v>
      </c>
      <c r="Q4" s="3" t="s">
        <v>1510</v>
      </c>
      <c r="R4" s="3" t="s">
        <v>1505</v>
      </c>
      <c r="S4" s="2" t="s">
        <v>1506</v>
      </c>
    </row>
    <row r="5" spans="1:19" ht="51" outlineLevel="2" x14ac:dyDescent="0.25">
      <c r="A5" s="28" t="s">
        <v>1689</v>
      </c>
      <c r="B5" s="5">
        <v>3</v>
      </c>
      <c r="C5" s="5" t="s">
        <v>457</v>
      </c>
      <c r="D5" s="5" t="s">
        <v>458</v>
      </c>
      <c r="E5" s="5" t="s">
        <v>459</v>
      </c>
      <c r="F5" s="5" t="s">
        <v>460</v>
      </c>
      <c r="G5" s="5" t="s">
        <v>11</v>
      </c>
      <c r="H5" s="5" t="s">
        <v>36</v>
      </c>
      <c r="I5" s="5" t="s">
        <v>34</v>
      </c>
      <c r="J5" s="5" t="s">
        <v>13</v>
      </c>
      <c r="K5" s="5" t="s">
        <v>14</v>
      </c>
      <c r="L5" s="5" t="s">
        <v>461</v>
      </c>
      <c r="M5" s="5" t="s">
        <v>462</v>
      </c>
      <c r="N5" s="5" t="s">
        <v>463</v>
      </c>
      <c r="O5" s="5" t="s">
        <v>12</v>
      </c>
      <c r="P5" s="7">
        <v>40000</v>
      </c>
      <c r="Q5" s="6">
        <v>3192</v>
      </c>
      <c r="R5" s="7">
        <f>Q5*P5</f>
        <v>127680000</v>
      </c>
      <c r="S5" s="5" t="s">
        <v>341</v>
      </c>
    </row>
    <row r="6" spans="1:19" ht="51" outlineLevel="2" x14ac:dyDescent="0.25">
      <c r="A6" s="28" t="s">
        <v>1690</v>
      </c>
      <c r="B6" s="5">
        <v>6</v>
      </c>
      <c r="C6" s="5" t="s">
        <v>676</v>
      </c>
      <c r="D6" s="5" t="s">
        <v>677</v>
      </c>
      <c r="E6" s="5" t="s">
        <v>675</v>
      </c>
      <c r="F6" s="5" t="s">
        <v>678</v>
      </c>
      <c r="G6" s="5" t="s">
        <v>11</v>
      </c>
      <c r="H6" s="5" t="s">
        <v>36</v>
      </c>
      <c r="I6" s="5" t="s">
        <v>32</v>
      </c>
      <c r="J6" s="5" t="s">
        <v>106</v>
      </c>
      <c r="K6" s="5" t="s">
        <v>14</v>
      </c>
      <c r="L6" s="5" t="s">
        <v>679</v>
      </c>
      <c r="M6" s="5" t="s">
        <v>400</v>
      </c>
      <c r="N6" s="5" t="s">
        <v>16</v>
      </c>
      <c r="O6" s="5" t="s">
        <v>12</v>
      </c>
      <c r="P6" s="7">
        <v>60000</v>
      </c>
      <c r="Q6" s="6">
        <v>1050</v>
      </c>
      <c r="R6" s="7">
        <f t="shared" ref="R6:R69" si="0">Q6*P6</f>
        <v>63000000</v>
      </c>
      <c r="S6" s="5" t="s">
        <v>341</v>
      </c>
    </row>
    <row r="7" spans="1:19" ht="51" outlineLevel="2" x14ac:dyDescent="0.25">
      <c r="A7" s="28" t="s">
        <v>1691</v>
      </c>
      <c r="B7" s="5">
        <v>7</v>
      </c>
      <c r="C7" s="5" t="s">
        <v>728</v>
      </c>
      <c r="D7" s="5" t="s">
        <v>729</v>
      </c>
      <c r="E7" s="5" t="s">
        <v>727</v>
      </c>
      <c r="F7" s="5" t="s">
        <v>242</v>
      </c>
      <c r="G7" s="5" t="s">
        <v>11</v>
      </c>
      <c r="H7" s="5" t="s">
        <v>36</v>
      </c>
      <c r="I7" s="5" t="s">
        <v>32</v>
      </c>
      <c r="J7" s="5" t="s">
        <v>13</v>
      </c>
      <c r="K7" s="5" t="s">
        <v>14</v>
      </c>
      <c r="L7" s="5" t="s">
        <v>730</v>
      </c>
      <c r="M7" s="5" t="s">
        <v>400</v>
      </c>
      <c r="N7" s="5" t="s">
        <v>16</v>
      </c>
      <c r="O7" s="5" t="s">
        <v>12</v>
      </c>
      <c r="P7" s="7">
        <v>5000</v>
      </c>
      <c r="Q7" s="6">
        <v>357</v>
      </c>
      <c r="R7" s="7">
        <f t="shared" si="0"/>
        <v>1785000</v>
      </c>
      <c r="S7" s="5" t="s">
        <v>341</v>
      </c>
    </row>
    <row r="8" spans="1:19" ht="51" outlineLevel="2" x14ac:dyDescent="0.25">
      <c r="A8" s="28" t="s">
        <v>1692</v>
      </c>
      <c r="B8" s="5">
        <v>8</v>
      </c>
      <c r="C8" s="5" t="s">
        <v>916</v>
      </c>
      <c r="D8" s="5" t="s">
        <v>917</v>
      </c>
      <c r="E8" s="5" t="s">
        <v>918</v>
      </c>
      <c r="F8" s="5" t="s">
        <v>919</v>
      </c>
      <c r="G8" s="5" t="s">
        <v>11</v>
      </c>
      <c r="H8" s="5" t="s">
        <v>36</v>
      </c>
      <c r="I8" s="5" t="s">
        <v>920</v>
      </c>
      <c r="J8" s="5" t="s">
        <v>13</v>
      </c>
      <c r="K8" s="5" t="s">
        <v>19</v>
      </c>
      <c r="L8" s="5" t="s">
        <v>921</v>
      </c>
      <c r="M8" s="5" t="s">
        <v>340</v>
      </c>
      <c r="N8" s="5" t="s">
        <v>16</v>
      </c>
      <c r="O8" s="5" t="s">
        <v>12</v>
      </c>
      <c r="P8" s="7">
        <v>35000</v>
      </c>
      <c r="Q8" s="6">
        <v>294</v>
      </c>
      <c r="R8" s="7">
        <f t="shared" si="0"/>
        <v>10290000</v>
      </c>
      <c r="S8" s="5" t="s">
        <v>341</v>
      </c>
    </row>
    <row r="9" spans="1:19" ht="127.5" outlineLevel="2" x14ac:dyDescent="0.25">
      <c r="A9" s="28" t="s">
        <v>1693</v>
      </c>
      <c r="B9" s="5">
        <v>9</v>
      </c>
      <c r="C9" s="5" t="s">
        <v>950</v>
      </c>
      <c r="D9" s="5" t="s">
        <v>951</v>
      </c>
      <c r="E9" s="5" t="s">
        <v>952</v>
      </c>
      <c r="F9" s="5" t="s">
        <v>953</v>
      </c>
      <c r="G9" s="5" t="s">
        <v>11</v>
      </c>
      <c r="H9" s="5" t="s">
        <v>33</v>
      </c>
      <c r="I9" s="5" t="s">
        <v>34</v>
      </c>
      <c r="J9" s="5" t="s">
        <v>13</v>
      </c>
      <c r="K9" s="5" t="s">
        <v>14</v>
      </c>
      <c r="L9" s="5" t="s">
        <v>954</v>
      </c>
      <c r="M9" s="5" t="s">
        <v>955</v>
      </c>
      <c r="N9" s="5" t="s">
        <v>16</v>
      </c>
      <c r="O9" s="5" t="s">
        <v>12</v>
      </c>
      <c r="P9" s="7">
        <v>50000</v>
      </c>
      <c r="Q9" s="6">
        <v>1932</v>
      </c>
      <c r="R9" s="7">
        <f t="shared" si="0"/>
        <v>96600000</v>
      </c>
      <c r="S9" s="5" t="s">
        <v>341</v>
      </c>
    </row>
    <row r="10" spans="1:19" ht="63.75" outlineLevel="2" x14ac:dyDescent="0.25">
      <c r="A10" s="28" t="s">
        <v>1694</v>
      </c>
      <c r="B10" s="5">
        <v>10</v>
      </c>
      <c r="C10" s="5" t="s">
        <v>956</v>
      </c>
      <c r="D10" s="5" t="s">
        <v>957</v>
      </c>
      <c r="E10" s="5" t="s">
        <v>958</v>
      </c>
      <c r="F10" s="5" t="s">
        <v>242</v>
      </c>
      <c r="G10" s="5" t="s">
        <v>11</v>
      </c>
      <c r="H10" s="5" t="s">
        <v>36</v>
      </c>
      <c r="I10" s="5" t="s">
        <v>32</v>
      </c>
      <c r="J10" s="5" t="s">
        <v>13</v>
      </c>
      <c r="K10" s="5" t="s">
        <v>14</v>
      </c>
      <c r="L10" s="5" t="s">
        <v>959</v>
      </c>
      <c r="M10" s="5" t="s">
        <v>960</v>
      </c>
      <c r="N10" s="5" t="s">
        <v>16</v>
      </c>
      <c r="O10" s="5" t="s">
        <v>12</v>
      </c>
      <c r="P10" s="7">
        <v>60000</v>
      </c>
      <c r="Q10" s="6">
        <v>1197</v>
      </c>
      <c r="R10" s="7">
        <f t="shared" si="0"/>
        <v>71820000</v>
      </c>
      <c r="S10" s="5" t="s">
        <v>341</v>
      </c>
    </row>
    <row r="11" spans="1:19" ht="51" outlineLevel="2" x14ac:dyDescent="0.25">
      <c r="A11" s="28" t="s">
        <v>1695</v>
      </c>
      <c r="B11" s="5">
        <v>11</v>
      </c>
      <c r="C11" s="5" t="s">
        <v>967</v>
      </c>
      <c r="D11" s="5" t="s">
        <v>968</v>
      </c>
      <c r="E11" s="5" t="s">
        <v>969</v>
      </c>
      <c r="F11" s="5" t="s">
        <v>970</v>
      </c>
      <c r="G11" s="5" t="s">
        <v>11</v>
      </c>
      <c r="H11" s="5" t="s">
        <v>33</v>
      </c>
      <c r="I11" s="5" t="s">
        <v>109</v>
      </c>
      <c r="J11" s="5" t="s">
        <v>13</v>
      </c>
      <c r="K11" s="5" t="s">
        <v>19</v>
      </c>
      <c r="L11" s="5" t="s">
        <v>971</v>
      </c>
      <c r="M11" s="5" t="s">
        <v>340</v>
      </c>
      <c r="N11" s="5" t="s">
        <v>16</v>
      </c>
      <c r="O11" s="5" t="s">
        <v>12</v>
      </c>
      <c r="P11" s="7">
        <v>7000</v>
      </c>
      <c r="Q11" s="6">
        <v>1008</v>
      </c>
      <c r="R11" s="7">
        <f t="shared" si="0"/>
        <v>7056000</v>
      </c>
      <c r="S11" s="5" t="s">
        <v>341</v>
      </c>
    </row>
    <row r="12" spans="1:19" ht="51" outlineLevel="2" x14ac:dyDescent="0.25">
      <c r="A12" s="28" t="s">
        <v>1696</v>
      </c>
      <c r="B12" s="5">
        <v>12</v>
      </c>
      <c r="C12" s="5" t="s">
        <v>1036</v>
      </c>
      <c r="D12" s="5" t="s">
        <v>1037</v>
      </c>
      <c r="E12" s="5" t="s">
        <v>1034</v>
      </c>
      <c r="F12" s="5" t="s">
        <v>23</v>
      </c>
      <c r="G12" s="5" t="s">
        <v>11</v>
      </c>
      <c r="H12" s="5" t="s">
        <v>33</v>
      </c>
      <c r="I12" s="5" t="s">
        <v>32</v>
      </c>
      <c r="J12" s="5" t="s">
        <v>13</v>
      </c>
      <c r="K12" s="5" t="s">
        <v>14</v>
      </c>
      <c r="L12" s="5" t="s">
        <v>1038</v>
      </c>
      <c r="M12" s="5" t="s">
        <v>340</v>
      </c>
      <c r="N12" s="5" t="s">
        <v>16</v>
      </c>
      <c r="O12" s="5" t="s">
        <v>12</v>
      </c>
      <c r="P12" s="7">
        <v>2500</v>
      </c>
      <c r="Q12" s="6">
        <v>1617</v>
      </c>
      <c r="R12" s="7">
        <f t="shared" si="0"/>
        <v>4042500</v>
      </c>
      <c r="S12" s="5" t="s">
        <v>341</v>
      </c>
    </row>
    <row r="13" spans="1:19" ht="51" outlineLevel="2" x14ac:dyDescent="0.25">
      <c r="A13" s="28" t="s">
        <v>1697</v>
      </c>
      <c r="B13" s="5">
        <v>13</v>
      </c>
      <c r="C13" s="5" t="s">
        <v>1162</v>
      </c>
      <c r="D13" s="5" t="s">
        <v>1163</v>
      </c>
      <c r="E13" s="5" t="s">
        <v>1161</v>
      </c>
      <c r="F13" s="5" t="s">
        <v>112</v>
      </c>
      <c r="G13" s="5" t="s">
        <v>11</v>
      </c>
      <c r="H13" s="5" t="s">
        <v>36</v>
      </c>
      <c r="I13" s="5" t="s">
        <v>1164</v>
      </c>
      <c r="J13" s="5" t="s">
        <v>13</v>
      </c>
      <c r="K13" s="5" t="s">
        <v>19</v>
      </c>
      <c r="L13" s="5" t="s">
        <v>1165</v>
      </c>
      <c r="M13" s="5" t="s">
        <v>340</v>
      </c>
      <c r="N13" s="5" t="s">
        <v>16</v>
      </c>
      <c r="O13" s="5" t="s">
        <v>12</v>
      </c>
      <c r="P13" s="7">
        <v>11000</v>
      </c>
      <c r="Q13" s="6">
        <v>1680</v>
      </c>
      <c r="R13" s="7">
        <f t="shared" si="0"/>
        <v>18480000</v>
      </c>
      <c r="S13" s="5" t="s">
        <v>341</v>
      </c>
    </row>
    <row r="14" spans="1:19" ht="63.75" outlineLevel="2" x14ac:dyDescent="0.25">
      <c r="A14" s="28" t="s">
        <v>1698</v>
      </c>
      <c r="B14" s="5">
        <v>16</v>
      </c>
      <c r="C14" s="5" t="s">
        <v>1373</v>
      </c>
      <c r="D14" s="5" t="s">
        <v>1374</v>
      </c>
      <c r="E14" s="5" t="s">
        <v>1375</v>
      </c>
      <c r="F14" s="5" t="s">
        <v>1376</v>
      </c>
      <c r="G14" s="5" t="s">
        <v>11</v>
      </c>
      <c r="H14" s="5" t="s">
        <v>369</v>
      </c>
      <c r="I14" s="5" t="s">
        <v>1377</v>
      </c>
      <c r="J14" s="5" t="s">
        <v>13</v>
      </c>
      <c r="K14" s="5" t="s">
        <v>19</v>
      </c>
      <c r="L14" s="5" t="s">
        <v>1378</v>
      </c>
      <c r="M14" s="5" t="s">
        <v>340</v>
      </c>
      <c r="N14" s="5" t="s">
        <v>16</v>
      </c>
      <c r="O14" s="5" t="s">
        <v>22</v>
      </c>
      <c r="P14" s="7">
        <v>1500</v>
      </c>
      <c r="Q14" s="6">
        <v>21945</v>
      </c>
      <c r="R14" s="7">
        <f t="shared" si="0"/>
        <v>32917500</v>
      </c>
      <c r="S14" s="5" t="s">
        <v>341</v>
      </c>
    </row>
    <row r="15" spans="1:19" ht="51" outlineLevel="2" x14ac:dyDescent="0.25">
      <c r="A15" s="28" t="s">
        <v>1699</v>
      </c>
      <c r="B15" s="5">
        <v>19</v>
      </c>
      <c r="C15" s="5" t="s">
        <v>1389</v>
      </c>
      <c r="D15" s="5" t="s">
        <v>1390</v>
      </c>
      <c r="E15" s="5" t="s">
        <v>1391</v>
      </c>
      <c r="F15" s="5" t="s">
        <v>242</v>
      </c>
      <c r="G15" s="5" t="s">
        <v>908</v>
      </c>
      <c r="H15" s="5" t="s">
        <v>33</v>
      </c>
      <c r="I15" s="5" t="s">
        <v>34</v>
      </c>
      <c r="J15" s="5" t="s">
        <v>13</v>
      </c>
      <c r="K15" s="5" t="s">
        <v>14</v>
      </c>
      <c r="L15" s="5" t="s">
        <v>1392</v>
      </c>
      <c r="M15" s="5" t="s">
        <v>1393</v>
      </c>
      <c r="N15" s="5" t="s">
        <v>16</v>
      </c>
      <c r="O15" s="5" t="s">
        <v>12</v>
      </c>
      <c r="P15" s="7">
        <v>6000</v>
      </c>
      <c r="Q15" s="6">
        <v>525</v>
      </c>
      <c r="R15" s="7">
        <f t="shared" si="0"/>
        <v>3150000</v>
      </c>
      <c r="S15" s="5" t="s">
        <v>341</v>
      </c>
    </row>
    <row r="16" spans="1:19" ht="51" outlineLevel="2" x14ac:dyDescent="0.25">
      <c r="A16" s="28" t="s">
        <v>1700</v>
      </c>
      <c r="B16" s="5">
        <v>3</v>
      </c>
      <c r="C16" s="5" t="s">
        <v>661</v>
      </c>
      <c r="D16" s="5" t="s">
        <v>662</v>
      </c>
      <c r="E16" s="5" t="s">
        <v>663</v>
      </c>
      <c r="F16" s="5" t="s">
        <v>664</v>
      </c>
      <c r="G16" s="5" t="s">
        <v>239</v>
      </c>
      <c r="H16" s="5" t="s">
        <v>133</v>
      </c>
      <c r="I16" s="5" t="s">
        <v>308</v>
      </c>
      <c r="J16" s="5" t="s">
        <v>26</v>
      </c>
      <c r="K16" s="5" t="s">
        <v>19</v>
      </c>
      <c r="L16" s="5" t="s">
        <v>665</v>
      </c>
      <c r="M16" s="5" t="s">
        <v>666</v>
      </c>
      <c r="N16" s="5" t="s">
        <v>173</v>
      </c>
      <c r="O16" s="5" t="s">
        <v>27</v>
      </c>
      <c r="P16" s="7">
        <v>100</v>
      </c>
      <c r="Q16" s="6">
        <v>144900</v>
      </c>
      <c r="R16" s="7">
        <f t="shared" si="0"/>
        <v>14490000</v>
      </c>
      <c r="S16" s="5" t="s">
        <v>174</v>
      </c>
    </row>
    <row r="17" spans="1:95" ht="76.5" outlineLevel="2" x14ac:dyDescent="0.25">
      <c r="A17" s="28" t="s">
        <v>1701</v>
      </c>
      <c r="B17" s="5">
        <v>1</v>
      </c>
      <c r="C17" s="5" t="s">
        <v>266</v>
      </c>
      <c r="D17" s="5" t="s">
        <v>267</v>
      </c>
      <c r="E17" s="5" t="s">
        <v>268</v>
      </c>
      <c r="F17" s="5" t="s">
        <v>269</v>
      </c>
      <c r="G17" s="5" t="s">
        <v>24</v>
      </c>
      <c r="H17" s="5" t="s">
        <v>25</v>
      </c>
      <c r="I17" s="5" t="s">
        <v>270</v>
      </c>
      <c r="J17" s="5" t="s">
        <v>13</v>
      </c>
      <c r="K17" s="5" t="s">
        <v>59</v>
      </c>
      <c r="L17" s="5" t="s">
        <v>271</v>
      </c>
      <c r="M17" s="5" t="s">
        <v>272</v>
      </c>
      <c r="N17" s="5" t="s">
        <v>16</v>
      </c>
      <c r="O17" s="5" t="s">
        <v>31</v>
      </c>
      <c r="P17" s="7">
        <v>1500</v>
      </c>
      <c r="Q17" s="6">
        <v>39100</v>
      </c>
      <c r="R17" s="7">
        <f t="shared" si="0"/>
        <v>58650000</v>
      </c>
      <c r="S17" s="5" t="s">
        <v>86</v>
      </c>
    </row>
    <row r="18" spans="1:95" ht="38.25" outlineLevel="2" x14ac:dyDescent="0.25">
      <c r="A18" s="28" t="s">
        <v>1702</v>
      </c>
      <c r="B18" s="5">
        <v>2</v>
      </c>
      <c r="C18" s="5" t="s">
        <v>479</v>
      </c>
      <c r="D18" s="5" t="s">
        <v>480</v>
      </c>
      <c r="E18" s="5" t="s">
        <v>481</v>
      </c>
      <c r="F18" s="5" t="s">
        <v>264</v>
      </c>
      <c r="G18" s="5" t="s">
        <v>64</v>
      </c>
      <c r="H18" s="5" t="s">
        <v>37</v>
      </c>
      <c r="I18" s="5" t="s">
        <v>32</v>
      </c>
      <c r="J18" s="5" t="s">
        <v>26</v>
      </c>
      <c r="K18" s="5" t="s">
        <v>482</v>
      </c>
      <c r="L18" s="5" t="s">
        <v>483</v>
      </c>
      <c r="M18" s="5" t="s">
        <v>484</v>
      </c>
      <c r="N18" s="5" t="s">
        <v>253</v>
      </c>
      <c r="O18" s="5" t="s">
        <v>329</v>
      </c>
      <c r="P18" s="7">
        <v>140000</v>
      </c>
      <c r="Q18" s="6">
        <v>3240</v>
      </c>
      <c r="R18" s="7">
        <f t="shared" si="0"/>
        <v>453600000</v>
      </c>
      <c r="S18" s="5" t="s">
        <v>97</v>
      </c>
    </row>
    <row r="19" spans="1:95" ht="204" outlineLevel="2" x14ac:dyDescent="0.25">
      <c r="A19" s="28" t="s">
        <v>1703</v>
      </c>
      <c r="B19" s="5">
        <v>4</v>
      </c>
      <c r="C19" s="5" t="s">
        <v>941</v>
      </c>
      <c r="D19" s="5" t="s">
        <v>942</v>
      </c>
      <c r="E19" s="5" t="s">
        <v>943</v>
      </c>
      <c r="F19" s="5" t="s">
        <v>944</v>
      </c>
      <c r="G19" s="5" t="s">
        <v>64</v>
      </c>
      <c r="H19" s="5" t="s">
        <v>36</v>
      </c>
      <c r="I19" s="5" t="s">
        <v>945</v>
      </c>
      <c r="J19" s="5" t="s">
        <v>26</v>
      </c>
      <c r="K19" s="5" t="s">
        <v>19</v>
      </c>
      <c r="L19" s="5" t="s">
        <v>946</v>
      </c>
      <c r="M19" s="5" t="s">
        <v>947</v>
      </c>
      <c r="N19" s="5" t="s">
        <v>253</v>
      </c>
      <c r="O19" s="5" t="s">
        <v>329</v>
      </c>
      <c r="P19" s="7">
        <v>30000</v>
      </c>
      <c r="Q19" s="6">
        <v>1750</v>
      </c>
      <c r="R19" s="7">
        <f t="shared" si="0"/>
        <v>52500000</v>
      </c>
      <c r="S19" s="5" t="s">
        <v>97</v>
      </c>
    </row>
    <row r="20" spans="1:95" ht="76.5" outlineLevel="2" x14ac:dyDescent="0.25">
      <c r="A20" s="28" t="s">
        <v>1704</v>
      </c>
      <c r="B20" s="5">
        <v>12</v>
      </c>
      <c r="C20" s="19" t="s">
        <v>711</v>
      </c>
      <c r="D20" s="5" t="s">
        <v>712</v>
      </c>
      <c r="E20" s="23" t="s">
        <v>710</v>
      </c>
      <c r="F20" s="23" t="s">
        <v>112</v>
      </c>
      <c r="G20" s="23" t="s">
        <v>11</v>
      </c>
      <c r="H20" s="23" t="s">
        <v>477</v>
      </c>
      <c r="I20" s="24" t="s">
        <v>34</v>
      </c>
      <c r="J20" s="24" t="s">
        <v>106</v>
      </c>
      <c r="K20" s="5" t="s">
        <v>19</v>
      </c>
      <c r="L20" s="5" t="s">
        <v>713</v>
      </c>
      <c r="M20" s="5" t="s">
        <v>69</v>
      </c>
      <c r="N20" s="5" t="s">
        <v>16</v>
      </c>
      <c r="O20" s="25" t="s">
        <v>12</v>
      </c>
      <c r="P20" s="7">
        <v>120000</v>
      </c>
      <c r="Q20" s="6">
        <v>1092</v>
      </c>
      <c r="R20" s="7">
        <f t="shared" si="0"/>
        <v>131040000</v>
      </c>
      <c r="S20" s="9" t="s">
        <v>69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</row>
    <row r="21" spans="1:95" ht="76.5" outlineLevel="2" x14ac:dyDescent="0.25">
      <c r="A21" s="28" t="s">
        <v>1705</v>
      </c>
      <c r="B21" s="5">
        <v>21</v>
      </c>
      <c r="C21" s="19" t="s">
        <v>897</v>
      </c>
      <c r="D21" s="5" t="s">
        <v>898</v>
      </c>
      <c r="E21" s="23" t="s">
        <v>899</v>
      </c>
      <c r="F21" s="23" t="s">
        <v>900</v>
      </c>
      <c r="G21" s="23" t="s">
        <v>20</v>
      </c>
      <c r="H21" s="23" t="s">
        <v>218</v>
      </c>
      <c r="I21" s="24" t="s">
        <v>215</v>
      </c>
      <c r="J21" s="24" t="s">
        <v>13</v>
      </c>
      <c r="K21" s="5" t="s">
        <v>14</v>
      </c>
      <c r="L21" s="5" t="s">
        <v>901</v>
      </c>
      <c r="M21" s="5" t="s">
        <v>69</v>
      </c>
      <c r="N21" s="5" t="s">
        <v>16</v>
      </c>
      <c r="O21" s="25" t="s">
        <v>101</v>
      </c>
      <c r="P21" s="7">
        <v>400</v>
      </c>
      <c r="Q21" s="6">
        <v>3192</v>
      </c>
      <c r="R21" s="7">
        <f t="shared" si="0"/>
        <v>1276800</v>
      </c>
      <c r="S21" s="9" t="s">
        <v>69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</row>
    <row r="22" spans="1:95" ht="76.5" outlineLevel="2" x14ac:dyDescent="0.25">
      <c r="A22" s="28" t="s">
        <v>1706</v>
      </c>
      <c r="B22" s="5">
        <v>23</v>
      </c>
      <c r="C22" s="19" t="s">
        <v>909</v>
      </c>
      <c r="D22" s="5" t="s">
        <v>910</v>
      </c>
      <c r="E22" s="23" t="s">
        <v>911</v>
      </c>
      <c r="F22" s="23" t="s">
        <v>912</v>
      </c>
      <c r="G22" s="23" t="s">
        <v>338</v>
      </c>
      <c r="H22" s="23" t="s">
        <v>585</v>
      </c>
      <c r="I22" s="24" t="s">
        <v>49</v>
      </c>
      <c r="J22" s="24" t="s">
        <v>13</v>
      </c>
      <c r="K22" s="5" t="s">
        <v>19</v>
      </c>
      <c r="L22" s="5" t="s">
        <v>913</v>
      </c>
      <c r="M22" s="5" t="s">
        <v>69</v>
      </c>
      <c r="N22" s="5" t="s">
        <v>16</v>
      </c>
      <c r="O22" s="25" t="s">
        <v>27</v>
      </c>
      <c r="P22" s="7">
        <v>200</v>
      </c>
      <c r="Q22" s="6">
        <v>9198</v>
      </c>
      <c r="R22" s="7">
        <f t="shared" si="0"/>
        <v>1839600</v>
      </c>
      <c r="S22" s="9" t="s">
        <v>69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</row>
    <row r="23" spans="1:95" ht="102" outlineLevel="2" x14ac:dyDescent="0.25">
      <c r="A23" s="28" t="s">
        <v>1707</v>
      </c>
      <c r="B23" s="5">
        <v>26</v>
      </c>
      <c r="C23" s="19" t="s">
        <v>1106</v>
      </c>
      <c r="D23" s="5" t="s">
        <v>1107</v>
      </c>
      <c r="E23" s="23" t="s">
        <v>1108</v>
      </c>
      <c r="F23" s="23" t="s">
        <v>1109</v>
      </c>
      <c r="G23" s="23" t="s">
        <v>11</v>
      </c>
      <c r="H23" s="23" t="s">
        <v>489</v>
      </c>
      <c r="I23" s="24" t="s">
        <v>1110</v>
      </c>
      <c r="J23" s="24" t="s">
        <v>13</v>
      </c>
      <c r="K23" s="5" t="s">
        <v>14</v>
      </c>
      <c r="L23" s="5" t="s">
        <v>1111</v>
      </c>
      <c r="M23" s="5" t="s">
        <v>69</v>
      </c>
      <c r="N23" s="5" t="s">
        <v>16</v>
      </c>
      <c r="O23" s="25" t="s">
        <v>38</v>
      </c>
      <c r="P23" s="7">
        <v>700</v>
      </c>
      <c r="Q23" s="6">
        <v>1449</v>
      </c>
      <c r="R23" s="7">
        <f t="shared" si="0"/>
        <v>1014300</v>
      </c>
      <c r="S23" s="9" t="s">
        <v>69</v>
      </c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</row>
    <row r="24" spans="1:95" ht="76.5" outlineLevel="2" x14ac:dyDescent="0.25">
      <c r="A24" s="28" t="s">
        <v>1708</v>
      </c>
      <c r="B24" s="5">
        <v>28</v>
      </c>
      <c r="C24" s="19" t="s">
        <v>1190</v>
      </c>
      <c r="D24" s="5" t="s">
        <v>1191</v>
      </c>
      <c r="E24" s="23" t="s">
        <v>1180</v>
      </c>
      <c r="F24" s="23" t="s">
        <v>584</v>
      </c>
      <c r="G24" s="23" t="s">
        <v>338</v>
      </c>
      <c r="H24" s="23" t="s">
        <v>585</v>
      </c>
      <c r="I24" s="24" t="s">
        <v>49</v>
      </c>
      <c r="J24" s="24" t="s">
        <v>13</v>
      </c>
      <c r="K24" s="5" t="s">
        <v>19</v>
      </c>
      <c r="L24" s="5" t="s">
        <v>1192</v>
      </c>
      <c r="M24" s="5" t="s">
        <v>69</v>
      </c>
      <c r="N24" s="5" t="s">
        <v>16</v>
      </c>
      <c r="O24" s="25" t="s">
        <v>27</v>
      </c>
      <c r="P24" s="7">
        <v>1000</v>
      </c>
      <c r="Q24" s="6">
        <v>2184</v>
      </c>
      <c r="R24" s="7">
        <f t="shared" si="0"/>
        <v>2184000</v>
      </c>
      <c r="S24" s="9" t="s">
        <v>69</v>
      </c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</row>
    <row r="25" spans="1:95" ht="76.5" outlineLevel="2" x14ac:dyDescent="0.25">
      <c r="A25" s="28" t="s">
        <v>1709</v>
      </c>
      <c r="B25" s="5">
        <v>31</v>
      </c>
      <c r="C25" s="19" t="s">
        <v>1221</v>
      </c>
      <c r="D25" s="5" t="s">
        <v>1222</v>
      </c>
      <c r="E25" s="23" t="s">
        <v>52</v>
      </c>
      <c r="F25" s="23" t="s">
        <v>41</v>
      </c>
      <c r="G25" s="23" t="s">
        <v>1223</v>
      </c>
      <c r="H25" s="23" t="s">
        <v>1224</v>
      </c>
      <c r="I25" s="24" t="s">
        <v>617</v>
      </c>
      <c r="J25" s="24" t="s">
        <v>13</v>
      </c>
      <c r="K25" s="5" t="s">
        <v>14</v>
      </c>
      <c r="L25" s="5" t="s">
        <v>1225</v>
      </c>
      <c r="M25" s="5" t="s">
        <v>69</v>
      </c>
      <c r="N25" s="5" t="s">
        <v>16</v>
      </c>
      <c r="O25" s="25" t="s">
        <v>12</v>
      </c>
      <c r="P25" s="7">
        <v>350</v>
      </c>
      <c r="Q25" s="6">
        <v>1680</v>
      </c>
      <c r="R25" s="7">
        <f t="shared" si="0"/>
        <v>588000</v>
      </c>
      <c r="S25" s="9" t="s">
        <v>69</v>
      </c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</row>
    <row r="26" spans="1:95" ht="76.5" outlineLevel="2" x14ac:dyDescent="0.25">
      <c r="A26" s="28" t="s">
        <v>1710</v>
      </c>
      <c r="B26" s="5">
        <v>34</v>
      </c>
      <c r="C26" s="19" t="s">
        <v>1420</v>
      </c>
      <c r="D26" s="5" t="s">
        <v>1421</v>
      </c>
      <c r="E26" s="23" t="s">
        <v>1422</v>
      </c>
      <c r="F26" s="23" t="s">
        <v>1423</v>
      </c>
      <c r="G26" s="23" t="s">
        <v>338</v>
      </c>
      <c r="H26" s="23" t="s">
        <v>585</v>
      </c>
      <c r="I26" s="24" t="s">
        <v>49</v>
      </c>
      <c r="J26" s="24" t="s">
        <v>13</v>
      </c>
      <c r="K26" s="5" t="s">
        <v>14</v>
      </c>
      <c r="L26" s="5" t="s">
        <v>1424</v>
      </c>
      <c r="M26" s="5" t="s">
        <v>69</v>
      </c>
      <c r="N26" s="5" t="s">
        <v>16</v>
      </c>
      <c r="O26" s="25" t="s">
        <v>27</v>
      </c>
      <c r="P26" s="7">
        <v>400</v>
      </c>
      <c r="Q26" s="6">
        <v>6699</v>
      </c>
      <c r="R26" s="7">
        <f t="shared" si="0"/>
        <v>2679600</v>
      </c>
      <c r="S26" s="9" t="s">
        <v>69</v>
      </c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</row>
    <row r="27" spans="1:95" ht="76.5" outlineLevel="2" x14ac:dyDescent="0.25">
      <c r="A27" s="28" t="s">
        <v>1711</v>
      </c>
      <c r="B27" s="5">
        <v>36</v>
      </c>
      <c r="C27" s="19" t="s">
        <v>1479</v>
      </c>
      <c r="D27" s="5" t="s">
        <v>1480</v>
      </c>
      <c r="E27" s="23" t="s">
        <v>1459</v>
      </c>
      <c r="F27" s="23" t="s">
        <v>1481</v>
      </c>
      <c r="G27" s="23" t="s">
        <v>11</v>
      </c>
      <c r="H27" s="23" t="s">
        <v>1385</v>
      </c>
      <c r="I27" s="24" t="s">
        <v>32</v>
      </c>
      <c r="J27" s="24" t="s">
        <v>13</v>
      </c>
      <c r="K27" s="5" t="s">
        <v>19</v>
      </c>
      <c r="L27" s="5" t="s">
        <v>1482</v>
      </c>
      <c r="M27" s="5" t="s">
        <v>69</v>
      </c>
      <c r="N27" s="5" t="s">
        <v>16</v>
      </c>
      <c r="O27" s="25" t="s">
        <v>12</v>
      </c>
      <c r="P27" s="7">
        <v>300000</v>
      </c>
      <c r="Q27" s="6">
        <v>987</v>
      </c>
      <c r="R27" s="7">
        <f t="shared" si="0"/>
        <v>296100000</v>
      </c>
      <c r="S27" s="9" t="s">
        <v>69</v>
      </c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</row>
    <row r="28" spans="1:95" ht="63.75" outlineLevel="2" x14ac:dyDescent="0.25">
      <c r="A28" s="28" t="s">
        <v>1712</v>
      </c>
      <c r="B28" s="5">
        <v>1</v>
      </c>
      <c r="C28" s="5" t="s">
        <v>343</v>
      </c>
      <c r="D28" s="5" t="s">
        <v>344</v>
      </c>
      <c r="E28" s="5" t="s">
        <v>345</v>
      </c>
      <c r="F28" s="5" t="s">
        <v>346</v>
      </c>
      <c r="G28" s="5" t="s">
        <v>262</v>
      </c>
      <c r="H28" s="5" t="s">
        <v>347</v>
      </c>
      <c r="I28" s="5" t="s">
        <v>348</v>
      </c>
      <c r="J28" s="5" t="s">
        <v>106</v>
      </c>
      <c r="K28" s="5" t="s">
        <v>92</v>
      </c>
      <c r="L28" s="5" t="s">
        <v>349</v>
      </c>
      <c r="M28" s="5" t="s">
        <v>350</v>
      </c>
      <c r="N28" s="5" t="s">
        <v>16</v>
      </c>
      <c r="O28" s="5" t="s">
        <v>351</v>
      </c>
      <c r="P28" s="7">
        <v>6500</v>
      </c>
      <c r="Q28" s="6">
        <v>1600</v>
      </c>
      <c r="R28" s="7">
        <f t="shared" si="0"/>
        <v>10400000</v>
      </c>
      <c r="S28" s="5" t="s">
        <v>352</v>
      </c>
    </row>
    <row r="29" spans="1:95" ht="63.75" outlineLevel="2" x14ac:dyDescent="0.25">
      <c r="A29" s="28" t="s">
        <v>1713</v>
      </c>
      <c r="B29" s="5">
        <v>2</v>
      </c>
      <c r="C29" s="5" t="s">
        <v>593</v>
      </c>
      <c r="D29" s="5" t="s">
        <v>594</v>
      </c>
      <c r="E29" s="5" t="s">
        <v>595</v>
      </c>
      <c r="F29" s="5" t="s">
        <v>40</v>
      </c>
      <c r="G29" s="5" t="s">
        <v>262</v>
      </c>
      <c r="H29" s="5" t="s">
        <v>596</v>
      </c>
      <c r="I29" s="5" t="s">
        <v>597</v>
      </c>
      <c r="J29" s="5" t="s">
        <v>35</v>
      </c>
      <c r="K29" s="5" t="s">
        <v>14</v>
      </c>
      <c r="L29" s="5" t="s">
        <v>598</v>
      </c>
      <c r="M29" s="5" t="s">
        <v>350</v>
      </c>
      <c r="N29" s="5" t="s">
        <v>16</v>
      </c>
      <c r="O29" s="5" t="s">
        <v>374</v>
      </c>
      <c r="P29" s="7">
        <v>20000</v>
      </c>
      <c r="Q29" s="6">
        <v>2550</v>
      </c>
      <c r="R29" s="7">
        <f t="shared" si="0"/>
        <v>51000000</v>
      </c>
      <c r="S29" s="5" t="s">
        <v>352</v>
      </c>
    </row>
    <row r="30" spans="1:95" ht="63.75" outlineLevel="2" x14ac:dyDescent="0.25">
      <c r="A30" s="28" t="s">
        <v>1714</v>
      </c>
      <c r="B30" s="5">
        <v>3</v>
      </c>
      <c r="C30" s="5" t="s">
        <v>754</v>
      </c>
      <c r="D30" s="5" t="s">
        <v>755</v>
      </c>
      <c r="E30" s="5" t="s">
        <v>756</v>
      </c>
      <c r="F30" s="5" t="s">
        <v>757</v>
      </c>
      <c r="G30" s="5" t="s">
        <v>262</v>
      </c>
      <c r="H30" s="5" t="s">
        <v>596</v>
      </c>
      <c r="I30" s="5" t="s">
        <v>704</v>
      </c>
      <c r="J30" s="5" t="s">
        <v>35</v>
      </c>
      <c r="K30" s="5" t="s">
        <v>14</v>
      </c>
      <c r="L30" s="5" t="s">
        <v>758</v>
      </c>
      <c r="M30" s="5" t="s">
        <v>350</v>
      </c>
      <c r="N30" s="5" t="s">
        <v>16</v>
      </c>
      <c r="O30" s="5" t="s">
        <v>374</v>
      </c>
      <c r="P30" s="7">
        <v>100000</v>
      </c>
      <c r="Q30" s="6">
        <v>2310</v>
      </c>
      <c r="R30" s="7">
        <f t="shared" si="0"/>
        <v>231000000</v>
      </c>
      <c r="S30" s="5" t="s">
        <v>352</v>
      </c>
    </row>
    <row r="31" spans="1:95" ht="63.75" outlineLevel="2" x14ac:dyDescent="0.25">
      <c r="A31" s="28" t="s">
        <v>1715</v>
      </c>
      <c r="B31" s="5">
        <v>6</v>
      </c>
      <c r="C31" s="5" t="s">
        <v>1054</v>
      </c>
      <c r="D31" s="5" t="s">
        <v>1055</v>
      </c>
      <c r="E31" s="5" t="s">
        <v>1051</v>
      </c>
      <c r="F31" s="5" t="s">
        <v>40</v>
      </c>
      <c r="G31" s="5" t="s">
        <v>262</v>
      </c>
      <c r="H31" s="5" t="s">
        <v>143</v>
      </c>
      <c r="I31" s="5" t="s">
        <v>1023</v>
      </c>
      <c r="J31" s="5" t="s">
        <v>35</v>
      </c>
      <c r="K31" s="5" t="s">
        <v>19</v>
      </c>
      <c r="L31" s="5" t="s">
        <v>1056</v>
      </c>
      <c r="M31" s="5" t="s">
        <v>350</v>
      </c>
      <c r="N31" s="5" t="s">
        <v>16</v>
      </c>
      <c r="O31" s="5" t="s">
        <v>374</v>
      </c>
      <c r="P31" s="7">
        <v>150000</v>
      </c>
      <c r="Q31" s="6">
        <v>180</v>
      </c>
      <c r="R31" s="7">
        <f t="shared" si="0"/>
        <v>27000000</v>
      </c>
      <c r="S31" s="5" t="s">
        <v>352</v>
      </c>
    </row>
    <row r="32" spans="1:95" ht="114.75" outlineLevel="2" x14ac:dyDescent="0.25">
      <c r="A32" s="28" t="s">
        <v>1716</v>
      </c>
      <c r="B32" s="5">
        <v>7</v>
      </c>
      <c r="C32" s="5" t="s">
        <v>1216</v>
      </c>
      <c r="D32" s="5" t="s">
        <v>1217</v>
      </c>
      <c r="E32" s="5" t="s">
        <v>52</v>
      </c>
      <c r="F32" s="5" t="s">
        <v>41</v>
      </c>
      <c r="G32" s="5" t="s">
        <v>262</v>
      </c>
      <c r="H32" s="5" t="s">
        <v>1218</v>
      </c>
      <c r="I32" s="5" t="s">
        <v>348</v>
      </c>
      <c r="J32" s="5" t="s">
        <v>106</v>
      </c>
      <c r="K32" s="5" t="s">
        <v>1219</v>
      </c>
      <c r="L32" s="5" t="s">
        <v>1220</v>
      </c>
      <c r="M32" s="5" t="s">
        <v>350</v>
      </c>
      <c r="N32" s="5" t="s">
        <v>16</v>
      </c>
      <c r="O32" s="5" t="s">
        <v>351</v>
      </c>
      <c r="P32" s="7">
        <v>45000</v>
      </c>
      <c r="Q32" s="6">
        <v>744</v>
      </c>
      <c r="R32" s="7">
        <f t="shared" si="0"/>
        <v>33480000</v>
      </c>
      <c r="S32" s="5" t="s">
        <v>352</v>
      </c>
    </row>
    <row r="33" spans="1:19" ht="63.75" outlineLevel="2" x14ac:dyDescent="0.25">
      <c r="A33" s="28" t="s">
        <v>1717</v>
      </c>
      <c r="B33" s="5">
        <v>8</v>
      </c>
      <c r="C33" s="5" t="s">
        <v>1365</v>
      </c>
      <c r="D33" s="5" t="s">
        <v>1366</v>
      </c>
      <c r="E33" s="5" t="s">
        <v>1367</v>
      </c>
      <c r="F33" s="5" t="s">
        <v>1368</v>
      </c>
      <c r="G33" s="5" t="s">
        <v>262</v>
      </c>
      <c r="H33" s="5" t="s">
        <v>596</v>
      </c>
      <c r="I33" s="5" t="s">
        <v>597</v>
      </c>
      <c r="J33" s="5" t="s">
        <v>35</v>
      </c>
      <c r="K33" s="5" t="s">
        <v>14</v>
      </c>
      <c r="L33" s="5" t="s">
        <v>1369</v>
      </c>
      <c r="M33" s="5" t="s">
        <v>350</v>
      </c>
      <c r="N33" s="5" t="s">
        <v>16</v>
      </c>
      <c r="O33" s="5" t="s">
        <v>374</v>
      </c>
      <c r="P33" s="7">
        <v>50000</v>
      </c>
      <c r="Q33" s="6">
        <v>1990</v>
      </c>
      <c r="R33" s="7">
        <f t="shared" si="0"/>
        <v>99500000</v>
      </c>
      <c r="S33" s="5" t="s">
        <v>352</v>
      </c>
    </row>
    <row r="34" spans="1:19" ht="38.25" outlineLevel="2" x14ac:dyDescent="0.25">
      <c r="A34" s="28" t="s">
        <v>1718</v>
      </c>
      <c r="B34" s="5">
        <v>1</v>
      </c>
      <c r="C34" s="5" t="s">
        <v>403</v>
      </c>
      <c r="D34" s="5" t="s">
        <v>404</v>
      </c>
      <c r="E34" s="5" t="s">
        <v>116</v>
      </c>
      <c r="F34" s="5" t="s">
        <v>405</v>
      </c>
      <c r="G34" s="5" t="s">
        <v>406</v>
      </c>
      <c r="H34" s="5" t="s">
        <v>407</v>
      </c>
      <c r="I34" s="5" t="s">
        <v>408</v>
      </c>
      <c r="J34" s="5" t="s">
        <v>13</v>
      </c>
      <c r="K34" s="5" t="s">
        <v>19</v>
      </c>
      <c r="L34" s="5" t="s">
        <v>409</v>
      </c>
      <c r="M34" s="5" t="s">
        <v>410</v>
      </c>
      <c r="N34" s="5" t="s">
        <v>16</v>
      </c>
      <c r="O34" s="5" t="s">
        <v>27</v>
      </c>
      <c r="P34" s="7">
        <v>300</v>
      </c>
      <c r="Q34" s="6">
        <v>90000</v>
      </c>
      <c r="R34" s="7">
        <f t="shared" si="0"/>
        <v>27000000</v>
      </c>
      <c r="S34" s="5" t="s">
        <v>411</v>
      </c>
    </row>
    <row r="35" spans="1:19" ht="38.25" outlineLevel="2" x14ac:dyDescent="0.25">
      <c r="A35" s="28" t="s">
        <v>1719</v>
      </c>
      <c r="B35" s="5">
        <v>4</v>
      </c>
      <c r="C35" s="5" t="s">
        <v>1119</v>
      </c>
      <c r="D35" s="5" t="s">
        <v>1120</v>
      </c>
      <c r="E35" s="5" t="s">
        <v>1118</v>
      </c>
      <c r="F35" s="5" t="s">
        <v>1121</v>
      </c>
      <c r="G35" s="5" t="s">
        <v>338</v>
      </c>
      <c r="H35" s="5" t="s">
        <v>585</v>
      </c>
      <c r="I35" s="5" t="s">
        <v>1122</v>
      </c>
      <c r="J35" s="5" t="s">
        <v>13</v>
      </c>
      <c r="K35" s="5" t="s">
        <v>14</v>
      </c>
      <c r="L35" s="5" t="s">
        <v>1123</v>
      </c>
      <c r="M35" s="5" t="s">
        <v>410</v>
      </c>
      <c r="N35" s="5" t="s">
        <v>16</v>
      </c>
      <c r="O35" s="5" t="s">
        <v>27</v>
      </c>
      <c r="P35" s="7">
        <v>1600</v>
      </c>
      <c r="Q35" s="6">
        <v>39000</v>
      </c>
      <c r="R35" s="7">
        <f t="shared" si="0"/>
        <v>62400000</v>
      </c>
      <c r="S35" s="5" t="s">
        <v>411</v>
      </c>
    </row>
    <row r="36" spans="1:19" ht="63.75" outlineLevel="2" x14ac:dyDescent="0.25">
      <c r="A36" s="28" t="s">
        <v>1720</v>
      </c>
      <c r="B36" s="5">
        <v>5</v>
      </c>
      <c r="C36" s="5" t="s">
        <v>1137</v>
      </c>
      <c r="D36" s="5" t="s">
        <v>1138</v>
      </c>
      <c r="E36" s="5" t="s">
        <v>1139</v>
      </c>
      <c r="F36" s="5" t="s">
        <v>1140</v>
      </c>
      <c r="G36" s="5" t="s">
        <v>1141</v>
      </c>
      <c r="H36" s="5" t="s">
        <v>1142</v>
      </c>
      <c r="I36" s="5" t="s">
        <v>731</v>
      </c>
      <c r="J36" s="5" t="s">
        <v>13</v>
      </c>
      <c r="K36" s="5" t="s">
        <v>14</v>
      </c>
      <c r="L36" s="5" t="s">
        <v>1143</v>
      </c>
      <c r="M36" s="5" t="s">
        <v>410</v>
      </c>
      <c r="N36" s="5" t="s">
        <v>16</v>
      </c>
      <c r="O36" s="5" t="s">
        <v>27</v>
      </c>
      <c r="P36" s="7">
        <v>1200</v>
      </c>
      <c r="Q36" s="6">
        <v>37000</v>
      </c>
      <c r="R36" s="7">
        <f t="shared" si="0"/>
        <v>44400000</v>
      </c>
      <c r="S36" s="5" t="s">
        <v>411</v>
      </c>
    </row>
    <row r="37" spans="1:19" ht="38.25" outlineLevel="2" x14ac:dyDescent="0.25">
      <c r="A37" s="28" t="s">
        <v>1721</v>
      </c>
      <c r="B37" s="5">
        <v>2</v>
      </c>
      <c r="C37" s="5" t="s">
        <v>750</v>
      </c>
      <c r="D37" s="5" t="s">
        <v>751</v>
      </c>
      <c r="E37" s="5" t="s">
        <v>748</v>
      </c>
      <c r="F37" s="5" t="s">
        <v>42</v>
      </c>
      <c r="G37" s="5" t="s">
        <v>11</v>
      </c>
      <c r="H37" s="5" t="s">
        <v>37</v>
      </c>
      <c r="I37" s="5" t="s">
        <v>608</v>
      </c>
      <c r="J37" s="5" t="s">
        <v>26</v>
      </c>
      <c r="K37" s="5" t="s">
        <v>19</v>
      </c>
      <c r="L37" s="5" t="s">
        <v>752</v>
      </c>
      <c r="M37" s="5" t="s">
        <v>57</v>
      </c>
      <c r="N37" s="5" t="s">
        <v>58</v>
      </c>
      <c r="O37" s="5" t="s">
        <v>12</v>
      </c>
      <c r="P37" s="7">
        <v>3000</v>
      </c>
      <c r="Q37" s="6">
        <v>5000</v>
      </c>
      <c r="R37" s="7">
        <f t="shared" si="0"/>
        <v>15000000</v>
      </c>
      <c r="S37" s="5" t="s">
        <v>128</v>
      </c>
    </row>
    <row r="38" spans="1:19" ht="63.75" outlineLevel="2" x14ac:dyDescent="0.25">
      <c r="A38" s="28" t="s">
        <v>1722</v>
      </c>
      <c r="B38" s="5">
        <v>1</v>
      </c>
      <c r="C38" s="5" t="s">
        <v>357</v>
      </c>
      <c r="D38" s="5" t="s">
        <v>358</v>
      </c>
      <c r="E38" s="5" t="s">
        <v>359</v>
      </c>
      <c r="F38" s="5" t="s">
        <v>360</v>
      </c>
      <c r="G38" s="5" t="s">
        <v>11</v>
      </c>
      <c r="H38" s="5" t="s">
        <v>361</v>
      </c>
      <c r="I38" s="5" t="s">
        <v>362</v>
      </c>
      <c r="J38" s="5" t="s">
        <v>13</v>
      </c>
      <c r="K38" s="5" t="s">
        <v>14</v>
      </c>
      <c r="L38" s="5" t="s">
        <v>363</v>
      </c>
      <c r="M38" s="5" t="s">
        <v>364</v>
      </c>
      <c r="N38" s="5" t="s">
        <v>16</v>
      </c>
      <c r="O38" s="5" t="s">
        <v>38</v>
      </c>
      <c r="P38" s="7">
        <v>60000</v>
      </c>
      <c r="Q38" s="6">
        <v>3150</v>
      </c>
      <c r="R38" s="7">
        <f t="shared" si="0"/>
        <v>189000000</v>
      </c>
      <c r="S38" s="5" t="s">
        <v>56</v>
      </c>
    </row>
    <row r="39" spans="1:19" ht="38.25" outlineLevel="2" x14ac:dyDescent="0.25">
      <c r="A39" s="28" t="s">
        <v>1723</v>
      </c>
      <c r="B39" s="5">
        <v>7</v>
      </c>
      <c r="C39" s="5" t="s">
        <v>1199</v>
      </c>
      <c r="D39" s="5" t="s">
        <v>1200</v>
      </c>
      <c r="E39" s="5" t="s">
        <v>1201</v>
      </c>
      <c r="F39" s="5" t="s">
        <v>1202</v>
      </c>
      <c r="G39" s="5" t="s">
        <v>24</v>
      </c>
      <c r="H39" s="5" t="s">
        <v>25</v>
      </c>
      <c r="I39" s="5" t="s">
        <v>1203</v>
      </c>
      <c r="J39" s="5" t="s">
        <v>26</v>
      </c>
      <c r="K39" s="5" t="s">
        <v>14</v>
      </c>
      <c r="L39" s="5" t="s">
        <v>1204</v>
      </c>
      <c r="M39" s="5" t="s">
        <v>57</v>
      </c>
      <c r="N39" s="5" t="s">
        <v>58</v>
      </c>
      <c r="O39" s="5" t="s">
        <v>31</v>
      </c>
      <c r="P39" s="7">
        <v>1200</v>
      </c>
      <c r="Q39" s="6">
        <v>4700</v>
      </c>
      <c r="R39" s="7">
        <f t="shared" si="0"/>
        <v>5640000</v>
      </c>
      <c r="S39" s="5" t="s">
        <v>56</v>
      </c>
    </row>
    <row r="40" spans="1:19" ht="102" outlineLevel="2" x14ac:dyDescent="0.25">
      <c r="A40" s="28" t="s">
        <v>1724</v>
      </c>
      <c r="B40" s="5">
        <v>2</v>
      </c>
      <c r="C40" s="5" t="s">
        <v>497</v>
      </c>
      <c r="D40" s="5" t="s">
        <v>498</v>
      </c>
      <c r="E40" s="5" t="s">
        <v>494</v>
      </c>
      <c r="F40" s="5" t="s">
        <v>499</v>
      </c>
      <c r="G40" s="5" t="s">
        <v>24</v>
      </c>
      <c r="H40" s="5" t="s">
        <v>29</v>
      </c>
      <c r="I40" s="5" t="s">
        <v>500</v>
      </c>
      <c r="J40" s="5" t="s">
        <v>35</v>
      </c>
      <c r="K40" s="5" t="s">
        <v>19</v>
      </c>
      <c r="L40" s="5" t="s">
        <v>501</v>
      </c>
      <c r="M40" s="5" t="s">
        <v>502</v>
      </c>
      <c r="N40" s="5" t="s">
        <v>16</v>
      </c>
      <c r="O40" s="5" t="s">
        <v>27</v>
      </c>
      <c r="P40" s="7">
        <v>8000</v>
      </c>
      <c r="Q40" s="6">
        <v>125000</v>
      </c>
      <c r="R40" s="7">
        <f t="shared" si="0"/>
        <v>1000000000</v>
      </c>
      <c r="S40" s="5" t="s">
        <v>490</v>
      </c>
    </row>
    <row r="41" spans="1:19" ht="51" outlineLevel="2" x14ac:dyDescent="0.25">
      <c r="A41" s="28" t="s">
        <v>1725</v>
      </c>
      <c r="B41" s="5">
        <v>1</v>
      </c>
      <c r="C41" s="5" t="s">
        <v>154</v>
      </c>
      <c r="D41" s="5" t="s">
        <v>155</v>
      </c>
      <c r="E41" s="5" t="s">
        <v>156</v>
      </c>
      <c r="F41" s="5" t="s">
        <v>157</v>
      </c>
      <c r="G41" s="5" t="s">
        <v>24</v>
      </c>
      <c r="H41" s="5" t="s">
        <v>25</v>
      </c>
      <c r="I41" s="5" t="s">
        <v>158</v>
      </c>
      <c r="J41" s="5" t="s">
        <v>13</v>
      </c>
      <c r="K41" s="5" t="s">
        <v>14</v>
      </c>
      <c r="L41" s="5" t="s">
        <v>159</v>
      </c>
      <c r="M41" s="5" t="s">
        <v>118</v>
      </c>
      <c r="N41" s="5" t="s">
        <v>16</v>
      </c>
      <c r="O41" s="5" t="s">
        <v>27</v>
      </c>
      <c r="P41" s="7">
        <v>5000</v>
      </c>
      <c r="Q41" s="6">
        <v>24000</v>
      </c>
      <c r="R41" s="7">
        <f t="shared" si="0"/>
        <v>120000000</v>
      </c>
      <c r="S41" s="5" t="s">
        <v>119</v>
      </c>
    </row>
    <row r="42" spans="1:19" ht="51" outlineLevel="2" x14ac:dyDescent="0.25">
      <c r="A42" s="28" t="s">
        <v>1726</v>
      </c>
      <c r="B42" s="5">
        <v>6</v>
      </c>
      <c r="C42" s="5" t="s">
        <v>365</v>
      </c>
      <c r="D42" s="5" t="s">
        <v>366</v>
      </c>
      <c r="E42" s="5" t="s">
        <v>367</v>
      </c>
      <c r="F42" s="5" t="s">
        <v>368</v>
      </c>
      <c r="G42" s="5" t="s">
        <v>11</v>
      </c>
      <c r="H42" s="5" t="s">
        <v>369</v>
      </c>
      <c r="I42" s="5" t="s">
        <v>370</v>
      </c>
      <c r="J42" s="5" t="s">
        <v>13</v>
      </c>
      <c r="K42" s="5" t="s">
        <v>14</v>
      </c>
      <c r="L42" s="5" t="s">
        <v>371</v>
      </c>
      <c r="M42" s="5" t="s">
        <v>118</v>
      </c>
      <c r="N42" s="5" t="s">
        <v>16</v>
      </c>
      <c r="O42" s="5" t="s">
        <v>31</v>
      </c>
      <c r="P42" s="7">
        <v>8000</v>
      </c>
      <c r="Q42" s="6">
        <v>5250</v>
      </c>
      <c r="R42" s="7">
        <f t="shared" si="0"/>
        <v>42000000</v>
      </c>
      <c r="S42" s="5" t="s">
        <v>119</v>
      </c>
    </row>
    <row r="43" spans="1:19" ht="51" outlineLevel="2" x14ac:dyDescent="0.25">
      <c r="A43" s="28" t="s">
        <v>1727</v>
      </c>
      <c r="B43" s="5">
        <v>13</v>
      </c>
      <c r="C43" s="5" t="s">
        <v>706</v>
      </c>
      <c r="D43" s="5" t="s">
        <v>707</v>
      </c>
      <c r="E43" s="5" t="s">
        <v>705</v>
      </c>
      <c r="F43" s="5" t="s">
        <v>90</v>
      </c>
      <c r="G43" s="5" t="s">
        <v>24</v>
      </c>
      <c r="H43" s="5" t="s">
        <v>25</v>
      </c>
      <c r="I43" s="5" t="s">
        <v>708</v>
      </c>
      <c r="J43" s="5" t="s">
        <v>13</v>
      </c>
      <c r="K43" s="5" t="s">
        <v>19</v>
      </c>
      <c r="L43" s="5" t="s">
        <v>709</v>
      </c>
      <c r="M43" s="5" t="s">
        <v>118</v>
      </c>
      <c r="N43" s="5" t="s">
        <v>16</v>
      </c>
      <c r="O43" s="5" t="s">
        <v>27</v>
      </c>
      <c r="P43" s="7">
        <v>2000</v>
      </c>
      <c r="Q43" s="6">
        <v>36280</v>
      </c>
      <c r="R43" s="7">
        <f t="shared" si="0"/>
        <v>72560000</v>
      </c>
      <c r="S43" s="5" t="s">
        <v>119</v>
      </c>
    </row>
    <row r="44" spans="1:19" ht="51" outlineLevel="2" x14ac:dyDescent="0.25">
      <c r="A44" s="28" t="s">
        <v>1728</v>
      </c>
      <c r="B44" s="5">
        <v>14</v>
      </c>
      <c r="C44" s="5" t="s">
        <v>735</v>
      </c>
      <c r="D44" s="5" t="s">
        <v>736</v>
      </c>
      <c r="E44" s="5" t="s">
        <v>732</v>
      </c>
      <c r="F44" s="5" t="s">
        <v>107</v>
      </c>
      <c r="G44" s="5" t="s">
        <v>24</v>
      </c>
      <c r="H44" s="5" t="s">
        <v>25</v>
      </c>
      <c r="I44" s="5" t="s">
        <v>270</v>
      </c>
      <c r="J44" s="5" t="s">
        <v>13</v>
      </c>
      <c r="K44" s="5" t="s">
        <v>19</v>
      </c>
      <c r="L44" s="5" t="s">
        <v>737</v>
      </c>
      <c r="M44" s="5" t="s">
        <v>118</v>
      </c>
      <c r="N44" s="5" t="s">
        <v>16</v>
      </c>
      <c r="O44" s="5" t="s">
        <v>31</v>
      </c>
      <c r="P44" s="7">
        <v>1000</v>
      </c>
      <c r="Q44" s="6">
        <v>9450</v>
      </c>
      <c r="R44" s="7">
        <f t="shared" si="0"/>
        <v>9450000</v>
      </c>
      <c r="S44" s="5" t="s">
        <v>119</v>
      </c>
    </row>
    <row r="45" spans="1:19" ht="38.25" outlineLevel="2" x14ac:dyDescent="0.25">
      <c r="A45" s="28" t="s">
        <v>1729</v>
      </c>
      <c r="B45" s="5">
        <v>15</v>
      </c>
      <c r="C45" s="5" t="s">
        <v>812</v>
      </c>
      <c r="D45" s="5" t="s">
        <v>813</v>
      </c>
      <c r="E45" s="5" t="s">
        <v>814</v>
      </c>
      <c r="F45" s="5" t="s">
        <v>815</v>
      </c>
      <c r="G45" s="5" t="s">
        <v>816</v>
      </c>
      <c r="H45" s="5" t="s">
        <v>817</v>
      </c>
      <c r="I45" s="5" t="s">
        <v>818</v>
      </c>
      <c r="J45" s="5" t="s">
        <v>13</v>
      </c>
      <c r="K45" s="5" t="s">
        <v>14</v>
      </c>
      <c r="L45" s="5" t="s">
        <v>819</v>
      </c>
      <c r="M45" s="5" t="s">
        <v>820</v>
      </c>
      <c r="N45" s="5" t="s">
        <v>16</v>
      </c>
      <c r="O45" s="5" t="s">
        <v>101</v>
      </c>
      <c r="P45" s="7">
        <v>400</v>
      </c>
      <c r="Q45" s="6">
        <v>6930</v>
      </c>
      <c r="R45" s="7">
        <f t="shared" si="0"/>
        <v>2772000</v>
      </c>
      <c r="S45" s="5" t="s">
        <v>119</v>
      </c>
    </row>
    <row r="46" spans="1:19" ht="51" outlineLevel="2" x14ac:dyDescent="0.25">
      <c r="A46" s="28" t="s">
        <v>1730</v>
      </c>
      <c r="B46" s="5">
        <v>18</v>
      </c>
      <c r="C46" s="5" t="s">
        <v>902</v>
      </c>
      <c r="D46" s="5" t="s">
        <v>903</v>
      </c>
      <c r="E46" s="5" t="s">
        <v>904</v>
      </c>
      <c r="F46" s="5" t="s">
        <v>905</v>
      </c>
      <c r="G46" s="5" t="s">
        <v>338</v>
      </c>
      <c r="H46" s="5" t="s">
        <v>339</v>
      </c>
      <c r="I46" s="5" t="s">
        <v>906</v>
      </c>
      <c r="J46" s="5" t="s">
        <v>13</v>
      </c>
      <c r="K46" s="5" t="s">
        <v>19</v>
      </c>
      <c r="L46" s="5" t="s">
        <v>907</v>
      </c>
      <c r="M46" s="5" t="s">
        <v>118</v>
      </c>
      <c r="N46" s="5" t="s">
        <v>16</v>
      </c>
      <c r="O46" s="5" t="s">
        <v>31</v>
      </c>
      <c r="P46" s="7">
        <v>1000</v>
      </c>
      <c r="Q46" s="6">
        <v>25500</v>
      </c>
      <c r="R46" s="7">
        <f t="shared" si="0"/>
        <v>25500000</v>
      </c>
      <c r="S46" s="5" t="s">
        <v>119</v>
      </c>
    </row>
    <row r="47" spans="1:19" ht="102" outlineLevel="2" x14ac:dyDescent="0.25">
      <c r="A47" s="28" t="s">
        <v>1731</v>
      </c>
      <c r="B47" s="5">
        <v>27</v>
      </c>
      <c r="C47" s="5" t="s">
        <v>1264</v>
      </c>
      <c r="D47" s="5" t="s">
        <v>1265</v>
      </c>
      <c r="E47" s="5" t="s">
        <v>1266</v>
      </c>
      <c r="F47" s="5" t="s">
        <v>1267</v>
      </c>
      <c r="G47" s="5" t="s">
        <v>338</v>
      </c>
      <c r="H47" s="5" t="s">
        <v>1268</v>
      </c>
      <c r="I47" s="5" t="s">
        <v>1269</v>
      </c>
      <c r="J47" s="5" t="s">
        <v>13</v>
      </c>
      <c r="K47" s="5" t="s">
        <v>14</v>
      </c>
      <c r="L47" s="5" t="s">
        <v>1270</v>
      </c>
      <c r="M47" s="5" t="s">
        <v>118</v>
      </c>
      <c r="N47" s="5" t="s">
        <v>16</v>
      </c>
      <c r="O47" s="5" t="s">
        <v>31</v>
      </c>
      <c r="P47" s="7">
        <v>1000</v>
      </c>
      <c r="Q47" s="6">
        <v>36313</v>
      </c>
      <c r="R47" s="7">
        <f t="shared" si="0"/>
        <v>36313000</v>
      </c>
      <c r="S47" s="5" t="s">
        <v>119</v>
      </c>
    </row>
    <row r="48" spans="1:19" ht="89.25" outlineLevel="2" x14ac:dyDescent="0.25">
      <c r="A48" s="28" t="s">
        <v>1732</v>
      </c>
      <c r="B48" s="5">
        <v>29</v>
      </c>
      <c r="C48" s="5" t="s">
        <v>1305</v>
      </c>
      <c r="D48" s="5" t="s">
        <v>1306</v>
      </c>
      <c r="E48" s="5" t="s">
        <v>1307</v>
      </c>
      <c r="F48" s="5" t="s">
        <v>1308</v>
      </c>
      <c r="G48" s="5" t="s">
        <v>117</v>
      </c>
      <c r="H48" s="5" t="s">
        <v>1309</v>
      </c>
      <c r="I48" s="5" t="s">
        <v>1302</v>
      </c>
      <c r="J48" s="5" t="s">
        <v>13</v>
      </c>
      <c r="K48" s="5" t="s">
        <v>14</v>
      </c>
      <c r="L48" s="5" t="s">
        <v>1310</v>
      </c>
      <c r="M48" s="5" t="s">
        <v>118</v>
      </c>
      <c r="N48" s="5" t="s">
        <v>16</v>
      </c>
      <c r="O48" s="5" t="s">
        <v>27</v>
      </c>
      <c r="P48" s="7">
        <v>15000</v>
      </c>
      <c r="Q48" s="6">
        <v>12600</v>
      </c>
      <c r="R48" s="7">
        <f t="shared" si="0"/>
        <v>189000000</v>
      </c>
      <c r="S48" s="5" t="s">
        <v>119</v>
      </c>
    </row>
    <row r="49" spans="1:19" ht="63.75" outlineLevel="2" x14ac:dyDescent="0.25">
      <c r="A49" s="28" t="s">
        <v>1733</v>
      </c>
      <c r="B49" s="5">
        <v>30</v>
      </c>
      <c r="C49" s="5" t="s">
        <v>1333</v>
      </c>
      <c r="D49" s="5" t="s">
        <v>1334</v>
      </c>
      <c r="E49" s="5" t="s">
        <v>1328</v>
      </c>
      <c r="F49" s="5" t="s">
        <v>112</v>
      </c>
      <c r="G49" s="5" t="s">
        <v>117</v>
      </c>
      <c r="H49" s="5" t="s">
        <v>1309</v>
      </c>
      <c r="I49" s="5" t="s">
        <v>1335</v>
      </c>
      <c r="J49" s="5" t="s">
        <v>13</v>
      </c>
      <c r="K49" s="5" t="s">
        <v>14</v>
      </c>
      <c r="L49" s="5" t="s">
        <v>1336</v>
      </c>
      <c r="M49" s="5" t="s">
        <v>118</v>
      </c>
      <c r="N49" s="5" t="s">
        <v>16</v>
      </c>
      <c r="O49" s="5" t="s">
        <v>31</v>
      </c>
      <c r="P49" s="7">
        <v>10000</v>
      </c>
      <c r="Q49" s="6">
        <v>8400</v>
      </c>
      <c r="R49" s="7">
        <f t="shared" si="0"/>
        <v>84000000</v>
      </c>
      <c r="S49" s="5" t="s">
        <v>119</v>
      </c>
    </row>
    <row r="50" spans="1:19" ht="38.25" outlineLevel="2" x14ac:dyDescent="0.25">
      <c r="A50" s="28" t="s">
        <v>1734</v>
      </c>
      <c r="B50" s="5">
        <v>2</v>
      </c>
      <c r="C50" s="5" t="s">
        <v>717</v>
      </c>
      <c r="D50" s="5" t="s">
        <v>718</v>
      </c>
      <c r="E50" s="5" t="s">
        <v>716</v>
      </c>
      <c r="F50" s="5" t="s">
        <v>42</v>
      </c>
      <c r="G50" s="5" t="s">
        <v>11</v>
      </c>
      <c r="H50" s="5" t="s">
        <v>37</v>
      </c>
      <c r="I50" s="5" t="s">
        <v>34</v>
      </c>
      <c r="J50" s="5" t="s">
        <v>35</v>
      </c>
      <c r="K50" s="5" t="s">
        <v>14</v>
      </c>
      <c r="L50" s="5" t="s">
        <v>719</v>
      </c>
      <c r="M50" s="5" t="s">
        <v>125</v>
      </c>
      <c r="N50" s="5" t="s">
        <v>16</v>
      </c>
      <c r="O50" s="5" t="s">
        <v>12</v>
      </c>
      <c r="P50" s="7">
        <v>5000</v>
      </c>
      <c r="Q50" s="6">
        <v>3300</v>
      </c>
      <c r="R50" s="7">
        <f t="shared" si="0"/>
        <v>16500000</v>
      </c>
      <c r="S50" s="5" t="s">
        <v>1512</v>
      </c>
    </row>
    <row r="51" spans="1:19" ht="63.75" outlineLevel="2" x14ac:dyDescent="0.25">
      <c r="A51" s="28" t="s">
        <v>1735</v>
      </c>
      <c r="B51" s="5">
        <v>3</v>
      </c>
      <c r="C51" s="5" t="s">
        <v>1070</v>
      </c>
      <c r="D51" s="5" t="s">
        <v>1071</v>
      </c>
      <c r="E51" s="5" t="s">
        <v>1065</v>
      </c>
      <c r="F51" s="5" t="s">
        <v>1072</v>
      </c>
      <c r="G51" s="5" t="s">
        <v>61</v>
      </c>
      <c r="H51" s="5" t="s">
        <v>133</v>
      </c>
      <c r="I51" s="5" t="s">
        <v>1073</v>
      </c>
      <c r="J51" s="5" t="s">
        <v>13</v>
      </c>
      <c r="K51" s="5" t="s">
        <v>19</v>
      </c>
      <c r="L51" s="5" t="s">
        <v>1074</v>
      </c>
      <c r="M51" s="5" t="s">
        <v>1075</v>
      </c>
      <c r="N51" s="5" t="s">
        <v>16</v>
      </c>
      <c r="O51" s="5" t="s">
        <v>22</v>
      </c>
      <c r="P51" s="7">
        <v>200</v>
      </c>
      <c r="Q51" s="6">
        <v>210000</v>
      </c>
      <c r="R51" s="7">
        <f t="shared" si="0"/>
        <v>42000000</v>
      </c>
      <c r="S51" s="5" t="s">
        <v>1512</v>
      </c>
    </row>
    <row r="52" spans="1:19" ht="51" outlineLevel="2" x14ac:dyDescent="0.25">
      <c r="A52" s="28" t="s">
        <v>1736</v>
      </c>
      <c r="B52" s="5">
        <v>4</v>
      </c>
      <c r="C52" s="19" t="s">
        <v>281</v>
      </c>
      <c r="D52" s="5" t="s">
        <v>282</v>
      </c>
      <c r="E52" s="15" t="s">
        <v>283</v>
      </c>
      <c r="F52" s="15" t="s">
        <v>28</v>
      </c>
      <c r="G52" s="15" t="s">
        <v>11</v>
      </c>
      <c r="H52" s="15" t="s">
        <v>33</v>
      </c>
      <c r="I52" s="5" t="s">
        <v>284</v>
      </c>
      <c r="J52" s="5" t="s">
        <v>13</v>
      </c>
      <c r="K52" s="5" t="s">
        <v>14</v>
      </c>
      <c r="L52" s="5" t="s">
        <v>285</v>
      </c>
      <c r="M52" s="5" t="s">
        <v>141</v>
      </c>
      <c r="N52" s="5" t="s">
        <v>16</v>
      </c>
      <c r="O52" s="15" t="s">
        <v>12</v>
      </c>
      <c r="P52" s="7">
        <v>1000</v>
      </c>
      <c r="Q52" s="7">
        <v>102</v>
      </c>
      <c r="R52" s="7">
        <f t="shared" si="0"/>
        <v>102000</v>
      </c>
      <c r="S52" s="5" t="s">
        <v>142</v>
      </c>
    </row>
    <row r="53" spans="1:19" ht="51" outlineLevel="2" x14ac:dyDescent="0.25">
      <c r="A53" s="28" t="s">
        <v>1737</v>
      </c>
      <c r="B53" s="5">
        <v>5</v>
      </c>
      <c r="C53" s="19" t="s">
        <v>375</v>
      </c>
      <c r="D53" s="5" t="s">
        <v>376</v>
      </c>
      <c r="E53" s="15" t="s">
        <v>376</v>
      </c>
      <c r="F53" s="15" t="s">
        <v>377</v>
      </c>
      <c r="G53" s="15" t="s">
        <v>11</v>
      </c>
      <c r="H53" s="15" t="s">
        <v>36</v>
      </c>
      <c r="I53" s="5" t="s">
        <v>378</v>
      </c>
      <c r="J53" s="5" t="s">
        <v>13</v>
      </c>
      <c r="K53" s="5" t="s">
        <v>14</v>
      </c>
      <c r="L53" s="5" t="s">
        <v>379</v>
      </c>
      <c r="M53" s="5" t="s">
        <v>141</v>
      </c>
      <c r="N53" s="5" t="s">
        <v>16</v>
      </c>
      <c r="O53" s="15" t="s">
        <v>12</v>
      </c>
      <c r="P53" s="7">
        <v>10000</v>
      </c>
      <c r="Q53" s="7">
        <v>176</v>
      </c>
      <c r="R53" s="7">
        <f t="shared" si="0"/>
        <v>1760000</v>
      </c>
      <c r="S53" s="5" t="s">
        <v>142</v>
      </c>
    </row>
    <row r="54" spans="1:19" ht="51" outlineLevel="2" x14ac:dyDescent="0.25">
      <c r="A54" s="28" t="s">
        <v>1738</v>
      </c>
      <c r="B54" s="5">
        <v>9</v>
      </c>
      <c r="C54" s="19" t="s">
        <v>610</v>
      </c>
      <c r="D54" s="5" t="s">
        <v>611</v>
      </c>
      <c r="E54" s="15" t="s">
        <v>611</v>
      </c>
      <c r="F54" s="15" t="s">
        <v>146</v>
      </c>
      <c r="G54" s="15" t="s">
        <v>11</v>
      </c>
      <c r="H54" s="15" t="s">
        <v>36</v>
      </c>
      <c r="I54" s="5" t="s">
        <v>32</v>
      </c>
      <c r="J54" s="5" t="s">
        <v>13</v>
      </c>
      <c r="K54" s="5" t="s">
        <v>14</v>
      </c>
      <c r="L54" s="5" t="s">
        <v>612</v>
      </c>
      <c r="M54" s="5" t="s">
        <v>141</v>
      </c>
      <c r="N54" s="5" t="s">
        <v>16</v>
      </c>
      <c r="O54" s="15" t="s">
        <v>12</v>
      </c>
      <c r="P54" s="7">
        <v>9000</v>
      </c>
      <c r="Q54" s="7">
        <v>262</v>
      </c>
      <c r="R54" s="7">
        <f t="shared" si="0"/>
        <v>2358000</v>
      </c>
      <c r="S54" s="5" t="s">
        <v>142</v>
      </c>
    </row>
    <row r="55" spans="1:19" ht="51" outlineLevel="2" x14ac:dyDescent="0.25">
      <c r="A55" s="28" t="s">
        <v>1739</v>
      </c>
      <c r="B55" s="5">
        <v>12</v>
      </c>
      <c r="C55" s="19" t="s">
        <v>747</v>
      </c>
      <c r="D55" s="5" t="s">
        <v>748</v>
      </c>
      <c r="E55" s="15" t="s">
        <v>748</v>
      </c>
      <c r="F55" s="15" t="s">
        <v>42</v>
      </c>
      <c r="G55" s="15" t="s">
        <v>11</v>
      </c>
      <c r="H55" s="15" t="s">
        <v>37</v>
      </c>
      <c r="I55" s="5" t="s">
        <v>32</v>
      </c>
      <c r="J55" s="5" t="s">
        <v>13</v>
      </c>
      <c r="K55" s="5" t="s">
        <v>14</v>
      </c>
      <c r="L55" s="5" t="s">
        <v>749</v>
      </c>
      <c r="M55" s="5" t="s">
        <v>141</v>
      </c>
      <c r="N55" s="5" t="s">
        <v>16</v>
      </c>
      <c r="O55" s="15" t="s">
        <v>12</v>
      </c>
      <c r="P55" s="7">
        <v>10000</v>
      </c>
      <c r="Q55" s="7">
        <v>438</v>
      </c>
      <c r="R55" s="7">
        <f t="shared" si="0"/>
        <v>4380000</v>
      </c>
      <c r="S55" s="5" t="s">
        <v>142</v>
      </c>
    </row>
    <row r="56" spans="1:19" ht="51" outlineLevel="2" x14ac:dyDescent="0.25">
      <c r="A56" s="28" t="s">
        <v>1740</v>
      </c>
      <c r="B56" s="5">
        <v>19</v>
      </c>
      <c r="C56" s="19" t="s">
        <v>1371</v>
      </c>
      <c r="D56" s="5" t="s">
        <v>1370</v>
      </c>
      <c r="E56" s="15" t="s">
        <v>1370</v>
      </c>
      <c r="F56" s="15" t="s">
        <v>28</v>
      </c>
      <c r="G56" s="15" t="s">
        <v>11</v>
      </c>
      <c r="H56" s="15" t="s">
        <v>36</v>
      </c>
      <c r="I56" s="5" t="s">
        <v>378</v>
      </c>
      <c r="J56" s="5" t="s">
        <v>13</v>
      </c>
      <c r="K56" s="5" t="s">
        <v>14</v>
      </c>
      <c r="L56" s="5" t="s">
        <v>1372</v>
      </c>
      <c r="M56" s="5" t="s">
        <v>141</v>
      </c>
      <c r="N56" s="5" t="s">
        <v>16</v>
      </c>
      <c r="O56" s="15" t="s">
        <v>12</v>
      </c>
      <c r="P56" s="7">
        <v>2500</v>
      </c>
      <c r="Q56" s="7">
        <v>330</v>
      </c>
      <c r="R56" s="7">
        <f t="shared" si="0"/>
        <v>825000</v>
      </c>
      <c r="S56" s="5" t="s">
        <v>142</v>
      </c>
    </row>
    <row r="57" spans="1:19" ht="51" outlineLevel="2" x14ac:dyDescent="0.25">
      <c r="A57" s="28" t="s">
        <v>1741</v>
      </c>
      <c r="B57" s="5">
        <v>22</v>
      </c>
      <c r="C57" s="19" t="s">
        <v>1386</v>
      </c>
      <c r="D57" s="5" t="s">
        <v>1387</v>
      </c>
      <c r="E57" s="15" t="s">
        <v>1387</v>
      </c>
      <c r="F57" s="15" t="s">
        <v>90</v>
      </c>
      <c r="G57" s="15" t="s">
        <v>11</v>
      </c>
      <c r="H57" s="15" t="s">
        <v>33</v>
      </c>
      <c r="I57" s="5" t="s">
        <v>32</v>
      </c>
      <c r="J57" s="5" t="s">
        <v>13</v>
      </c>
      <c r="K57" s="5" t="s">
        <v>14</v>
      </c>
      <c r="L57" s="5" t="s">
        <v>1388</v>
      </c>
      <c r="M57" s="5" t="s">
        <v>141</v>
      </c>
      <c r="N57" s="5" t="s">
        <v>16</v>
      </c>
      <c r="O57" s="15" t="s">
        <v>12</v>
      </c>
      <c r="P57" s="7">
        <v>5000</v>
      </c>
      <c r="Q57" s="7">
        <v>440</v>
      </c>
      <c r="R57" s="7">
        <f t="shared" si="0"/>
        <v>2200000</v>
      </c>
      <c r="S57" s="5" t="s">
        <v>142</v>
      </c>
    </row>
    <row r="58" spans="1:19" ht="51" outlineLevel="2" x14ac:dyDescent="0.25">
      <c r="A58" s="28" t="s">
        <v>1742</v>
      </c>
      <c r="B58" s="5">
        <v>23</v>
      </c>
      <c r="C58" s="19" t="s">
        <v>1407</v>
      </c>
      <c r="D58" s="5" t="s">
        <v>1408</v>
      </c>
      <c r="E58" s="15" t="s">
        <v>1408</v>
      </c>
      <c r="F58" s="15" t="s">
        <v>23</v>
      </c>
      <c r="G58" s="15" t="s">
        <v>11</v>
      </c>
      <c r="H58" s="15" t="s">
        <v>33</v>
      </c>
      <c r="I58" s="5" t="s">
        <v>32</v>
      </c>
      <c r="J58" s="5" t="s">
        <v>13</v>
      </c>
      <c r="K58" s="5" t="s">
        <v>14</v>
      </c>
      <c r="L58" s="5" t="s">
        <v>1409</v>
      </c>
      <c r="M58" s="5" t="s">
        <v>141</v>
      </c>
      <c r="N58" s="5" t="s">
        <v>16</v>
      </c>
      <c r="O58" s="15" t="s">
        <v>12</v>
      </c>
      <c r="P58" s="7">
        <v>50000</v>
      </c>
      <c r="Q58" s="7">
        <v>380</v>
      </c>
      <c r="R58" s="7">
        <f t="shared" si="0"/>
        <v>19000000</v>
      </c>
      <c r="S58" s="5" t="s">
        <v>142</v>
      </c>
    </row>
    <row r="59" spans="1:19" ht="38.25" outlineLevel="2" x14ac:dyDescent="0.25">
      <c r="A59" s="28" t="s">
        <v>1743</v>
      </c>
      <c r="B59" s="5">
        <v>1</v>
      </c>
      <c r="C59" s="19" t="s">
        <v>854</v>
      </c>
      <c r="D59" s="5" t="s">
        <v>855</v>
      </c>
      <c r="E59" s="15" t="s">
        <v>856</v>
      </c>
      <c r="F59" s="15" t="s">
        <v>857</v>
      </c>
      <c r="G59" s="15" t="s">
        <v>24</v>
      </c>
      <c r="H59" s="15" t="s">
        <v>29</v>
      </c>
      <c r="I59" s="5" t="s">
        <v>858</v>
      </c>
      <c r="J59" s="5" t="s">
        <v>26</v>
      </c>
      <c r="K59" s="5" t="s">
        <v>14</v>
      </c>
      <c r="L59" s="5" t="s">
        <v>859</v>
      </c>
      <c r="M59" s="5" t="s">
        <v>860</v>
      </c>
      <c r="N59" s="5" t="s">
        <v>861</v>
      </c>
      <c r="O59" s="15" t="s">
        <v>27</v>
      </c>
      <c r="P59" s="7">
        <v>300</v>
      </c>
      <c r="Q59" s="7">
        <v>104000</v>
      </c>
      <c r="R59" s="7">
        <f t="shared" si="0"/>
        <v>31200000</v>
      </c>
      <c r="S59" s="5" t="s">
        <v>862</v>
      </c>
    </row>
    <row r="60" spans="1:19" ht="51" outlineLevel="2" x14ac:dyDescent="0.25">
      <c r="A60" s="28" t="s">
        <v>1744</v>
      </c>
      <c r="B60" s="5">
        <v>2</v>
      </c>
      <c r="C60" s="19" t="s">
        <v>864</v>
      </c>
      <c r="D60" s="5" t="s">
        <v>865</v>
      </c>
      <c r="E60" s="15" t="s">
        <v>866</v>
      </c>
      <c r="F60" s="15" t="s">
        <v>857</v>
      </c>
      <c r="G60" s="15" t="s">
        <v>24</v>
      </c>
      <c r="H60" s="15" t="s">
        <v>29</v>
      </c>
      <c r="I60" s="5" t="s">
        <v>858</v>
      </c>
      <c r="J60" s="5" t="s">
        <v>26</v>
      </c>
      <c r="K60" s="5" t="s">
        <v>14</v>
      </c>
      <c r="L60" s="5" t="s">
        <v>867</v>
      </c>
      <c r="M60" s="5" t="s">
        <v>860</v>
      </c>
      <c r="N60" s="5" t="s">
        <v>861</v>
      </c>
      <c r="O60" s="15" t="s">
        <v>27</v>
      </c>
      <c r="P60" s="7">
        <v>300</v>
      </c>
      <c r="Q60" s="7">
        <v>104000</v>
      </c>
      <c r="R60" s="7">
        <f t="shared" si="0"/>
        <v>31200000</v>
      </c>
      <c r="S60" s="5" t="s">
        <v>862</v>
      </c>
    </row>
    <row r="61" spans="1:19" ht="38.25" outlineLevel="2" x14ac:dyDescent="0.25">
      <c r="A61" s="28" t="s">
        <v>1745</v>
      </c>
      <c r="B61" s="5">
        <v>3</v>
      </c>
      <c r="C61" s="19" t="s">
        <v>868</v>
      </c>
      <c r="D61" s="5" t="s">
        <v>869</v>
      </c>
      <c r="E61" s="15" t="s">
        <v>870</v>
      </c>
      <c r="F61" s="15" t="s">
        <v>857</v>
      </c>
      <c r="G61" s="15" t="s">
        <v>24</v>
      </c>
      <c r="H61" s="15" t="s">
        <v>29</v>
      </c>
      <c r="I61" s="5" t="s">
        <v>858</v>
      </c>
      <c r="J61" s="5" t="s">
        <v>26</v>
      </c>
      <c r="K61" s="5" t="s">
        <v>14</v>
      </c>
      <c r="L61" s="5" t="s">
        <v>871</v>
      </c>
      <c r="M61" s="5" t="s">
        <v>860</v>
      </c>
      <c r="N61" s="5" t="s">
        <v>861</v>
      </c>
      <c r="O61" s="15" t="s">
        <v>27</v>
      </c>
      <c r="P61" s="7">
        <v>7100</v>
      </c>
      <c r="Q61" s="7">
        <v>104000</v>
      </c>
      <c r="R61" s="7">
        <f t="shared" si="0"/>
        <v>738400000</v>
      </c>
      <c r="S61" s="5" t="s">
        <v>862</v>
      </c>
    </row>
    <row r="62" spans="1:19" ht="38.25" outlineLevel="2" x14ac:dyDescent="0.25">
      <c r="A62" s="28" t="s">
        <v>1746</v>
      </c>
      <c r="B62" s="5">
        <v>2</v>
      </c>
      <c r="C62" s="19" t="s">
        <v>1175</v>
      </c>
      <c r="D62" s="5" t="s">
        <v>1176</v>
      </c>
      <c r="E62" s="15" t="s">
        <v>1177</v>
      </c>
      <c r="F62" s="15" t="s">
        <v>1178</v>
      </c>
      <c r="G62" s="15" t="s">
        <v>1062</v>
      </c>
      <c r="H62" s="15" t="s">
        <v>139</v>
      </c>
      <c r="I62" s="5" t="s">
        <v>725</v>
      </c>
      <c r="J62" s="5" t="s">
        <v>13</v>
      </c>
      <c r="K62" s="5" t="s">
        <v>14</v>
      </c>
      <c r="L62" s="5" t="s">
        <v>1179</v>
      </c>
      <c r="M62" s="5" t="s">
        <v>875</v>
      </c>
      <c r="N62" s="5" t="s">
        <v>16</v>
      </c>
      <c r="O62" s="15" t="s">
        <v>12</v>
      </c>
      <c r="P62" s="7">
        <v>1000</v>
      </c>
      <c r="Q62" s="7">
        <v>3612</v>
      </c>
      <c r="R62" s="7">
        <f t="shared" si="0"/>
        <v>3612000</v>
      </c>
      <c r="S62" s="5" t="s">
        <v>876</v>
      </c>
    </row>
    <row r="63" spans="1:19" ht="38.25" outlineLevel="2" x14ac:dyDescent="0.25">
      <c r="A63" s="28" t="s">
        <v>1747</v>
      </c>
      <c r="B63" s="5">
        <v>3</v>
      </c>
      <c r="C63" s="19" t="s">
        <v>1337</v>
      </c>
      <c r="D63" s="5" t="s">
        <v>1338</v>
      </c>
      <c r="E63" s="15" t="s">
        <v>1339</v>
      </c>
      <c r="F63" s="15" t="s">
        <v>1340</v>
      </c>
      <c r="G63" s="15" t="s">
        <v>11</v>
      </c>
      <c r="H63" s="15" t="s">
        <v>139</v>
      </c>
      <c r="I63" s="5" t="s">
        <v>32</v>
      </c>
      <c r="J63" s="5" t="s">
        <v>13</v>
      </c>
      <c r="K63" s="5" t="s">
        <v>14</v>
      </c>
      <c r="L63" s="5" t="s">
        <v>1341</v>
      </c>
      <c r="M63" s="5" t="s">
        <v>875</v>
      </c>
      <c r="N63" s="5" t="s">
        <v>16</v>
      </c>
      <c r="O63" s="15" t="s">
        <v>12</v>
      </c>
      <c r="P63" s="7">
        <v>80000</v>
      </c>
      <c r="Q63" s="7">
        <v>462</v>
      </c>
      <c r="R63" s="7">
        <f t="shared" si="0"/>
        <v>36960000</v>
      </c>
      <c r="S63" s="5" t="s">
        <v>876</v>
      </c>
    </row>
    <row r="64" spans="1:19" ht="51" outlineLevel="2" x14ac:dyDescent="0.25">
      <c r="A64" s="28" t="s">
        <v>1748</v>
      </c>
      <c r="B64" s="5">
        <v>1</v>
      </c>
      <c r="C64" s="26" t="s">
        <v>202</v>
      </c>
      <c r="D64" s="27" t="s">
        <v>203</v>
      </c>
      <c r="E64" s="27" t="s">
        <v>98</v>
      </c>
      <c r="F64" s="27" t="s">
        <v>204</v>
      </c>
      <c r="G64" s="27" t="s">
        <v>11</v>
      </c>
      <c r="H64" s="27" t="s">
        <v>36</v>
      </c>
      <c r="I64" s="27" t="s">
        <v>205</v>
      </c>
      <c r="J64" s="27" t="s">
        <v>106</v>
      </c>
      <c r="K64" s="27" t="s">
        <v>59</v>
      </c>
      <c r="L64" s="27" t="s">
        <v>206</v>
      </c>
      <c r="M64" s="27" t="s">
        <v>207</v>
      </c>
      <c r="N64" s="27" t="s">
        <v>16</v>
      </c>
      <c r="O64" s="27" t="s">
        <v>12</v>
      </c>
      <c r="P64" s="7">
        <v>7000</v>
      </c>
      <c r="Q64" s="6">
        <v>4050</v>
      </c>
      <c r="R64" s="7">
        <f t="shared" si="0"/>
        <v>28350000</v>
      </c>
      <c r="S64" s="5" t="s">
        <v>85</v>
      </c>
    </row>
    <row r="65" spans="1:95" ht="38.25" outlineLevel="2" x14ac:dyDescent="0.25">
      <c r="A65" s="28" t="s">
        <v>1749</v>
      </c>
      <c r="B65" s="5">
        <v>3</v>
      </c>
      <c r="C65" s="26" t="s">
        <v>323</v>
      </c>
      <c r="D65" s="27" t="s">
        <v>324</v>
      </c>
      <c r="E65" s="27" t="s">
        <v>325</v>
      </c>
      <c r="F65" s="27" t="s">
        <v>326</v>
      </c>
      <c r="G65" s="27" t="s">
        <v>11</v>
      </c>
      <c r="H65" s="27" t="s">
        <v>33</v>
      </c>
      <c r="I65" s="27" t="s">
        <v>34</v>
      </c>
      <c r="J65" s="27" t="s">
        <v>35</v>
      </c>
      <c r="K65" s="27" t="s">
        <v>19</v>
      </c>
      <c r="L65" s="27" t="s">
        <v>327</v>
      </c>
      <c r="M65" s="27" t="s">
        <v>328</v>
      </c>
      <c r="N65" s="27" t="s">
        <v>16</v>
      </c>
      <c r="O65" s="27" t="s">
        <v>12</v>
      </c>
      <c r="P65" s="7">
        <v>15000</v>
      </c>
      <c r="Q65" s="6">
        <v>6500</v>
      </c>
      <c r="R65" s="7">
        <f t="shared" si="0"/>
        <v>97500000</v>
      </c>
      <c r="S65" s="5" t="s">
        <v>85</v>
      </c>
    </row>
    <row r="66" spans="1:95" ht="51" outlineLevel="2" x14ac:dyDescent="0.25">
      <c r="A66" s="28" t="s">
        <v>1750</v>
      </c>
      <c r="B66" s="5">
        <v>9</v>
      </c>
      <c r="C66" s="26" t="s">
        <v>561</v>
      </c>
      <c r="D66" s="27" t="s">
        <v>562</v>
      </c>
      <c r="E66" s="27" t="s">
        <v>563</v>
      </c>
      <c r="F66" s="27" t="s">
        <v>147</v>
      </c>
      <c r="G66" s="27" t="s">
        <v>11</v>
      </c>
      <c r="H66" s="27" t="s">
        <v>37</v>
      </c>
      <c r="I66" s="27" t="s">
        <v>564</v>
      </c>
      <c r="J66" s="27" t="s">
        <v>13</v>
      </c>
      <c r="K66" s="27" t="s">
        <v>14</v>
      </c>
      <c r="L66" s="27" t="s">
        <v>565</v>
      </c>
      <c r="M66" s="27" t="s">
        <v>100</v>
      </c>
      <c r="N66" s="27" t="s">
        <v>16</v>
      </c>
      <c r="O66" s="27" t="s">
        <v>12</v>
      </c>
      <c r="P66" s="7">
        <v>65000</v>
      </c>
      <c r="Q66" s="6">
        <v>185</v>
      </c>
      <c r="R66" s="7">
        <f t="shared" si="0"/>
        <v>12025000</v>
      </c>
      <c r="S66" s="5" t="s">
        <v>85</v>
      </c>
    </row>
    <row r="67" spans="1:95" ht="51" outlineLevel="2" x14ac:dyDescent="0.25">
      <c r="A67" s="28" t="s">
        <v>1751</v>
      </c>
      <c r="B67" s="5">
        <v>15</v>
      </c>
      <c r="C67" s="26" t="s">
        <v>618</v>
      </c>
      <c r="D67" s="27" t="s">
        <v>619</v>
      </c>
      <c r="E67" s="27" t="s">
        <v>619</v>
      </c>
      <c r="F67" s="27" t="s">
        <v>620</v>
      </c>
      <c r="G67" s="27" t="s">
        <v>24</v>
      </c>
      <c r="H67" s="27" t="s">
        <v>336</v>
      </c>
      <c r="I67" s="27" t="s">
        <v>621</v>
      </c>
      <c r="J67" s="27" t="s">
        <v>13</v>
      </c>
      <c r="K67" s="27" t="s">
        <v>14</v>
      </c>
      <c r="L67" s="27" t="s">
        <v>622</v>
      </c>
      <c r="M67" s="27" t="s">
        <v>219</v>
      </c>
      <c r="N67" s="27" t="s">
        <v>16</v>
      </c>
      <c r="O67" s="27" t="s">
        <v>31</v>
      </c>
      <c r="P67" s="7">
        <v>3000</v>
      </c>
      <c r="Q67" s="6">
        <v>784</v>
      </c>
      <c r="R67" s="7">
        <f t="shared" si="0"/>
        <v>2352000</v>
      </c>
      <c r="S67" s="5" t="s">
        <v>85</v>
      </c>
    </row>
    <row r="68" spans="1:95" ht="38.25" outlineLevel="2" x14ac:dyDescent="0.25">
      <c r="A68" s="28" t="s">
        <v>1752</v>
      </c>
      <c r="B68" s="5">
        <v>23</v>
      </c>
      <c r="C68" s="26" t="s">
        <v>879</v>
      </c>
      <c r="D68" s="27" t="s">
        <v>880</v>
      </c>
      <c r="E68" s="27" t="s">
        <v>878</v>
      </c>
      <c r="F68" s="27" t="s">
        <v>53</v>
      </c>
      <c r="G68" s="27" t="s">
        <v>11</v>
      </c>
      <c r="H68" s="27" t="s">
        <v>566</v>
      </c>
      <c r="I68" s="27" t="s">
        <v>881</v>
      </c>
      <c r="J68" s="27" t="s">
        <v>13</v>
      </c>
      <c r="K68" s="27" t="s">
        <v>14</v>
      </c>
      <c r="L68" s="27" t="s">
        <v>882</v>
      </c>
      <c r="M68" s="27" t="s">
        <v>599</v>
      </c>
      <c r="N68" s="27" t="s">
        <v>16</v>
      </c>
      <c r="O68" s="27" t="s">
        <v>12</v>
      </c>
      <c r="P68" s="7">
        <v>1500</v>
      </c>
      <c r="Q68" s="6">
        <v>3360</v>
      </c>
      <c r="R68" s="7">
        <f t="shared" si="0"/>
        <v>5040000</v>
      </c>
      <c r="S68" s="5" t="s">
        <v>85</v>
      </c>
    </row>
    <row r="69" spans="1:95" ht="38.25" outlineLevel="2" x14ac:dyDescent="0.25">
      <c r="A69" s="28" t="s">
        <v>1753</v>
      </c>
      <c r="B69" s="5">
        <v>26</v>
      </c>
      <c r="C69" s="26" t="s">
        <v>995</v>
      </c>
      <c r="D69" s="27" t="s">
        <v>996</v>
      </c>
      <c r="E69" s="27" t="s">
        <v>996</v>
      </c>
      <c r="F69" s="27" t="s">
        <v>23</v>
      </c>
      <c r="G69" s="27" t="s">
        <v>11</v>
      </c>
      <c r="H69" s="27" t="s">
        <v>33</v>
      </c>
      <c r="I69" s="27" t="s">
        <v>997</v>
      </c>
      <c r="J69" s="27" t="s">
        <v>13</v>
      </c>
      <c r="K69" s="27" t="s">
        <v>14</v>
      </c>
      <c r="L69" s="27" t="s">
        <v>998</v>
      </c>
      <c r="M69" s="27" t="s">
        <v>599</v>
      </c>
      <c r="N69" s="27" t="s">
        <v>16</v>
      </c>
      <c r="O69" s="27" t="s">
        <v>12</v>
      </c>
      <c r="P69" s="7">
        <v>200</v>
      </c>
      <c r="Q69" s="6">
        <v>1470</v>
      </c>
      <c r="R69" s="7">
        <f t="shared" si="0"/>
        <v>294000</v>
      </c>
      <c r="S69" s="5" t="s">
        <v>85</v>
      </c>
    </row>
    <row r="70" spans="1:95" ht="63.75" outlineLevel="2" x14ac:dyDescent="0.25">
      <c r="A70" s="28" t="s">
        <v>1754</v>
      </c>
      <c r="B70" s="5">
        <v>29</v>
      </c>
      <c r="C70" s="26" t="s">
        <v>1089</v>
      </c>
      <c r="D70" s="27" t="s">
        <v>1090</v>
      </c>
      <c r="E70" s="27" t="s">
        <v>1090</v>
      </c>
      <c r="F70" s="27" t="s">
        <v>1091</v>
      </c>
      <c r="G70" s="27" t="s">
        <v>1092</v>
      </c>
      <c r="H70" s="27" t="s">
        <v>1093</v>
      </c>
      <c r="I70" s="27" t="s">
        <v>1094</v>
      </c>
      <c r="J70" s="27" t="s">
        <v>13</v>
      </c>
      <c r="K70" s="27" t="s">
        <v>19</v>
      </c>
      <c r="L70" s="27" t="s">
        <v>1095</v>
      </c>
      <c r="M70" s="27" t="s">
        <v>1096</v>
      </c>
      <c r="N70" s="27" t="s">
        <v>16</v>
      </c>
      <c r="O70" s="27" t="s">
        <v>27</v>
      </c>
      <c r="P70" s="7">
        <v>150</v>
      </c>
      <c r="Q70" s="6">
        <v>2100</v>
      </c>
      <c r="R70" s="7">
        <f t="shared" ref="R70:R133" si="1">Q70*P70</f>
        <v>315000</v>
      </c>
      <c r="S70" s="5" t="s">
        <v>85</v>
      </c>
    </row>
    <row r="71" spans="1:95" ht="38.25" outlineLevel="2" x14ac:dyDescent="0.25">
      <c r="A71" s="28" t="s">
        <v>1755</v>
      </c>
      <c r="B71" s="5">
        <v>31</v>
      </c>
      <c r="C71" s="26" t="s">
        <v>1226</v>
      </c>
      <c r="D71" s="27" t="s">
        <v>1227</v>
      </c>
      <c r="E71" s="27" t="s">
        <v>52</v>
      </c>
      <c r="F71" s="27" t="s">
        <v>41</v>
      </c>
      <c r="G71" s="27" t="s">
        <v>11</v>
      </c>
      <c r="H71" s="27" t="s">
        <v>476</v>
      </c>
      <c r="I71" s="27" t="s">
        <v>1228</v>
      </c>
      <c r="J71" s="27" t="s">
        <v>13</v>
      </c>
      <c r="K71" s="27" t="s">
        <v>14</v>
      </c>
      <c r="L71" s="27" t="s">
        <v>1229</v>
      </c>
      <c r="M71" s="27" t="s">
        <v>599</v>
      </c>
      <c r="N71" s="27" t="s">
        <v>16</v>
      </c>
      <c r="O71" s="27" t="s">
        <v>38</v>
      </c>
      <c r="P71" s="7">
        <v>5000</v>
      </c>
      <c r="Q71" s="6">
        <v>289</v>
      </c>
      <c r="R71" s="7">
        <f t="shared" si="1"/>
        <v>1445000</v>
      </c>
      <c r="S71" s="5" t="s">
        <v>85</v>
      </c>
    </row>
    <row r="72" spans="1:95" ht="38.25" outlineLevel="2" x14ac:dyDescent="0.25">
      <c r="A72" s="28" t="s">
        <v>1756</v>
      </c>
      <c r="B72" s="5">
        <v>32</v>
      </c>
      <c r="C72" s="26" t="s">
        <v>1271</v>
      </c>
      <c r="D72" s="27" t="s">
        <v>1272</v>
      </c>
      <c r="E72" s="27" t="s">
        <v>1273</v>
      </c>
      <c r="F72" s="27" t="s">
        <v>1274</v>
      </c>
      <c r="G72" s="27" t="s">
        <v>11</v>
      </c>
      <c r="H72" s="27" t="s">
        <v>36</v>
      </c>
      <c r="I72" s="27" t="s">
        <v>1275</v>
      </c>
      <c r="J72" s="27" t="s">
        <v>13</v>
      </c>
      <c r="K72" s="27" t="s">
        <v>14</v>
      </c>
      <c r="L72" s="27" t="s">
        <v>1276</v>
      </c>
      <c r="M72" s="27" t="s">
        <v>890</v>
      </c>
      <c r="N72" s="27" t="s">
        <v>16</v>
      </c>
      <c r="O72" s="27" t="s">
        <v>12</v>
      </c>
      <c r="P72" s="7">
        <v>5000</v>
      </c>
      <c r="Q72" s="6">
        <v>940</v>
      </c>
      <c r="R72" s="7">
        <f t="shared" si="1"/>
        <v>4700000</v>
      </c>
      <c r="S72" s="5" t="s">
        <v>85</v>
      </c>
    </row>
    <row r="73" spans="1:95" ht="89.25" outlineLevel="2" x14ac:dyDescent="0.25">
      <c r="A73" s="28" t="s">
        <v>1757</v>
      </c>
      <c r="B73" s="5">
        <v>35</v>
      </c>
      <c r="C73" s="26" t="s">
        <v>1348</v>
      </c>
      <c r="D73" s="27" t="s">
        <v>1349</v>
      </c>
      <c r="E73" s="27" t="s">
        <v>1350</v>
      </c>
      <c r="F73" s="27" t="s">
        <v>90</v>
      </c>
      <c r="G73" s="27" t="s">
        <v>11</v>
      </c>
      <c r="H73" s="27" t="s">
        <v>33</v>
      </c>
      <c r="I73" s="27" t="s">
        <v>34</v>
      </c>
      <c r="J73" s="27" t="s">
        <v>13</v>
      </c>
      <c r="K73" s="27" t="s">
        <v>14</v>
      </c>
      <c r="L73" s="27" t="s">
        <v>1351</v>
      </c>
      <c r="M73" s="27" t="s">
        <v>1352</v>
      </c>
      <c r="N73" s="27" t="s">
        <v>16</v>
      </c>
      <c r="O73" s="27" t="s">
        <v>12</v>
      </c>
      <c r="P73" s="7">
        <v>10000</v>
      </c>
      <c r="Q73" s="6">
        <v>285</v>
      </c>
      <c r="R73" s="7">
        <f t="shared" si="1"/>
        <v>2850000</v>
      </c>
      <c r="S73" s="5" t="s">
        <v>85</v>
      </c>
    </row>
    <row r="74" spans="1:95" ht="38.25" outlineLevel="2" x14ac:dyDescent="0.25">
      <c r="A74" s="28" t="s">
        <v>1758</v>
      </c>
      <c r="B74" s="5">
        <v>41</v>
      </c>
      <c r="C74" s="26" t="s">
        <v>1475</v>
      </c>
      <c r="D74" s="27" t="s">
        <v>1476</v>
      </c>
      <c r="E74" s="27" t="s">
        <v>1459</v>
      </c>
      <c r="F74" s="27" t="s">
        <v>1477</v>
      </c>
      <c r="G74" s="27" t="s">
        <v>11</v>
      </c>
      <c r="H74" s="27" t="s">
        <v>139</v>
      </c>
      <c r="I74" s="27" t="s">
        <v>32</v>
      </c>
      <c r="J74" s="27" t="s">
        <v>13</v>
      </c>
      <c r="K74" s="27" t="s">
        <v>14</v>
      </c>
      <c r="L74" s="27" t="s">
        <v>1478</v>
      </c>
      <c r="M74" s="27" t="s">
        <v>219</v>
      </c>
      <c r="N74" s="27" t="s">
        <v>16</v>
      </c>
      <c r="O74" s="27" t="s">
        <v>12</v>
      </c>
      <c r="P74" s="7">
        <v>125000</v>
      </c>
      <c r="Q74" s="6">
        <v>565</v>
      </c>
      <c r="R74" s="7">
        <f t="shared" si="1"/>
        <v>70625000</v>
      </c>
      <c r="S74" s="5" t="s">
        <v>85</v>
      </c>
    </row>
    <row r="75" spans="1:95" ht="51" outlineLevel="2" x14ac:dyDescent="0.25">
      <c r="A75" s="28" t="s">
        <v>1759</v>
      </c>
      <c r="B75" s="5">
        <v>42</v>
      </c>
      <c r="C75" s="26" t="s">
        <v>1483</v>
      </c>
      <c r="D75" s="27" t="s">
        <v>1484</v>
      </c>
      <c r="E75" s="27" t="s">
        <v>1484</v>
      </c>
      <c r="F75" s="27" t="s">
        <v>1485</v>
      </c>
      <c r="G75" s="27" t="s">
        <v>24</v>
      </c>
      <c r="H75" s="27" t="s">
        <v>336</v>
      </c>
      <c r="I75" s="27" t="s">
        <v>1486</v>
      </c>
      <c r="J75" s="27" t="s">
        <v>13</v>
      </c>
      <c r="K75" s="27" t="s">
        <v>14</v>
      </c>
      <c r="L75" s="27" t="s">
        <v>1487</v>
      </c>
      <c r="M75" s="27" t="s">
        <v>219</v>
      </c>
      <c r="N75" s="27" t="s">
        <v>16</v>
      </c>
      <c r="O75" s="27" t="s">
        <v>31</v>
      </c>
      <c r="P75" s="7">
        <v>30000</v>
      </c>
      <c r="Q75" s="6">
        <v>450</v>
      </c>
      <c r="R75" s="7">
        <f t="shared" si="1"/>
        <v>13500000</v>
      </c>
      <c r="S75" s="5" t="s">
        <v>85</v>
      </c>
    </row>
    <row r="76" spans="1:95" ht="51" outlineLevel="2" x14ac:dyDescent="0.25">
      <c r="A76" s="28" t="s">
        <v>1760</v>
      </c>
      <c r="B76" s="5">
        <v>4</v>
      </c>
      <c r="C76" s="19" t="s">
        <v>275</v>
      </c>
      <c r="D76" s="5" t="s">
        <v>276</v>
      </c>
      <c r="E76" s="15" t="s">
        <v>274</v>
      </c>
      <c r="F76" s="15" t="s">
        <v>277</v>
      </c>
      <c r="G76" s="15" t="s">
        <v>278</v>
      </c>
      <c r="H76" s="15" t="s">
        <v>25</v>
      </c>
      <c r="I76" s="5" t="s">
        <v>279</v>
      </c>
      <c r="J76" s="5" t="s">
        <v>26</v>
      </c>
      <c r="K76" s="5" t="s">
        <v>19</v>
      </c>
      <c r="L76" s="5" t="s">
        <v>280</v>
      </c>
      <c r="M76" s="5" t="s">
        <v>192</v>
      </c>
      <c r="N76" s="5" t="s">
        <v>153</v>
      </c>
      <c r="O76" s="15" t="s">
        <v>31</v>
      </c>
      <c r="P76" s="7">
        <v>30</v>
      </c>
      <c r="Q76" s="6">
        <v>30048</v>
      </c>
      <c r="R76" s="7">
        <f t="shared" si="1"/>
        <v>901440</v>
      </c>
      <c r="S76" s="9" t="s">
        <v>71</v>
      </c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</row>
    <row r="77" spans="1:95" ht="276" outlineLevel="2" x14ac:dyDescent="0.25">
      <c r="A77" s="28" t="s">
        <v>1761</v>
      </c>
      <c r="B77" s="5">
        <v>8</v>
      </c>
      <c r="C77" s="19" t="s">
        <v>554</v>
      </c>
      <c r="D77" s="5" t="s">
        <v>555</v>
      </c>
      <c r="E77" s="15" t="s">
        <v>556</v>
      </c>
      <c r="F77" s="15" t="s">
        <v>53</v>
      </c>
      <c r="G77" s="15" t="s">
        <v>11</v>
      </c>
      <c r="H77" s="15" t="s">
        <v>37</v>
      </c>
      <c r="I77" s="5" t="s">
        <v>32</v>
      </c>
      <c r="J77" s="5" t="s">
        <v>557</v>
      </c>
      <c r="K77" s="5" t="s">
        <v>14</v>
      </c>
      <c r="L77" s="44" t="s">
        <v>558</v>
      </c>
      <c r="M77" s="5" t="s">
        <v>422</v>
      </c>
      <c r="N77" s="5" t="s">
        <v>39</v>
      </c>
      <c r="O77" s="15" t="s">
        <v>12</v>
      </c>
      <c r="P77" s="7">
        <v>10000</v>
      </c>
      <c r="Q77" s="6">
        <v>600</v>
      </c>
      <c r="R77" s="7">
        <f t="shared" si="1"/>
        <v>6000000</v>
      </c>
      <c r="S77" s="9" t="s">
        <v>71</v>
      </c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</row>
    <row r="78" spans="1:95" ht="76.5" outlineLevel="2" x14ac:dyDescent="0.25">
      <c r="A78" s="28" t="s">
        <v>1762</v>
      </c>
      <c r="B78" s="5">
        <v>11</v>
      </c>
      <c r="C78" s="19" t="s">
        <v>637</v>
      </c>
      <c r="D78" s="5" t="s">
        <v>638</v>
      </c>
      <c r="E78" s="15" t="s">
        <v>639</v>
      </c>
      <c r="F78" s="15" t="s">
        <v>640</v>
      </c>
      <c r="G78" s="15" t="s">
        <v>11</v>
      </c>
      <c r="H78" s="15" t="s">
        <v>478</v>
      </c>
      <c r="I78" s="5" t="s">
        <v>641</v>
      </c>
      <c r="J78" s="5" t="s">
        <v>26</v>
      </c>
      <c r="K78" s="5" t="s">
        <v>14</v>
      </c>
      <c r="L78" s="5" t="s">
        <v>642</v>
      </c>
      <c r="M78" s="5" t="s">
        <v>643</v>
      </c>
      <c r="N78" s="5" t="s">
        <v>153</v>
      </c>
      <c r="O78" s="15" t="s">
        <v>38</v>
      </c>
      <c r="P78" s="7">
        <v>5000</v>
      </c>
      <c r="Q78" s="6">
        <v>3475</v>
      </c>
      <c r="R78" s="7">
        <f t="shared" si="1"/>
        <v>17375000</v>
      </c>
      <c r="S78" s="9" t="s">
        <v>71</v>
      </c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</row>
    <row r="79" spans="1:95" ht="89.25" outlineLevel="2" x14ac:dyDescent="0.25">
      <c r="A79" s="28" t="s">
        <v>1763</v>
      </c>
      <c r="B79" s="5">
        <v>12</v>
      </c>
      <c r="C79" s="19" t="s">
        <v>668</v>
      </c>
      <c r="D79" s="5" t="s">
        <v>669</v>
      </c>
      <c r="E79" s="15" t="s">
        <v>670</v>
      </c>
      <c r="F79" s="15" t="s">
        <v>671</v>
      </c>
      <c r="G79" s="15" t="s">
        <v>24</v>
      </c>
      <c r="H79" s="15" t="s">
        <v>336</v>
      </c>
      <c r="I79" s="5" t="s">
        <v>672</v>
      </c>
      <c r="J79" s="5" t="s">
        <v>26</v>
      </c>
      <c r="K79" s="5" t="s">
        <v>14</v>
      </c>
      <c r="L79" s="5" t="s">
        <v>673</v>
      </c>
      <c r="M79" s="5" t="s">
        <v>674</v>
      </c>
      <c r="N79" s="5" t="s">
        <v>58</v>
      </c>
      <c r="O79" s="15" t="s">
        <v>31</v>
      </c>
      <c r="P79" s="7">
        <v>1800</v>
      </c>
      <c r="Q79" s="6">
        <v>5306</v>
      </c>
      <c r="R79" s="7">
        <f t="shared" si="1"/>
        <v>9550800</v>
      </c>
      <c r="S79" s="9" t="s">
        <v>71</v>
      </c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</row>
    <row r="80" spans="1:95" ht="76.5" outlineLevel="2" x14ac:dyDescent="0.25">
      <c r="A80" s="28" t="s">
        <v>1764</v>
      </c>
      <c r="B80" s="5">
        <v>15</v>
      </c>
      <c r="C80" s="19" t="s">
        <v>691</v>
      </c>
      <c r="D80" s="5" t="s">
        <v>686</v>
      </c>
      <c r="E80" s="15" t="s">
        <v>687</v>
      </c>
      <c r="F80" s="15" t="s">
        <v>692</v>
      </c>
      <c r="G80" s="15" t="s">
        <v>24</v>
      </c>
      <c r="H80" s="15" t="s">
        <v>25</v>
      </c>
      <c r="I80" s="5" t="s">
        <v>688</v>
      </c>
      <c r="J80" s="5" t="s">
        <v>26</v>
      </c>
      <c r="K80" s="5" t="s">
        <v>19</v>
      </c>
      <c r="L80" s="5" t="s">
        <v>693</v>
      </c>
      <c r="M80" s="5" t="s">
        <v>689</v>
      </c>
      <c r="N80" s="5" t="s">
        <v>567</v>
      </c>
      <c r="O80" s="15" t="s">
        <v>690</v>
      </c>
      <c r="P80" s="7">
        <v>100</v>
      </c>
      <c r="Q80" s="6">
        <v>95000</v>
      </c>
      <c r="R80" s="7">
        <f t="shared" si="1"/>
        <v>9500000</v>
      </c>
      <c r="S80" s="9" t="s">
        <v>71</v>
      </c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</row>
    <row r="81" spans="1:95" ht="204" outlineLevel="2" x14ac:dyDescent="0.25">
      <c r="A81" s="28" t="s">
        <v>1765</v>
      </c>
      <c r="B81" s="5">
        <v>20</v>
      </c>
      <c r="C81" s="19" t="s">
        <v>846</v>
      </c>
      <c r="D81" s="5" t="s">
        <v>847</v>
      </c>
      <c r="E81" s="15" t="s">
        <v>848</v>
      </c>
      <c r="F81" s="15" t="s">
        <v>849</v>
      </c>
      <c r="G81" s="15" t="s">
        <v>24</v>
      </c>
      <c r="H81" s="15" t="s">
        <v>850</v>
      </c>
      <c r="I81" s="5" t="s">
        <v>851</v>
      </c>
      <c r="J81" s="5" t="s">
        <v>26</v>
      </c>
      <c r="K81" s="5" t="s">
        <v>19</v>
      </c>
      <c r="L81" s="5" t="s">
        <v>852</v>
      </c>
      <c r="M81" s="5" t="s">
        <v>845</v>
      </c>
      <c r="N81" s="5" t="s">
        <v>153</v>
      </c>
      <c r="O81" s="15" t="s">
        <v>72</v>
      </c>
      <c r="P81" s="7">
        <v>300</v>
      </c>
      <c r="Q81" s="6">
        <v>227850</v>
      </c>
      <c r="R81" s="7">
        <f t="shared" si="1"/>
        <v>68355000</v>
      </c>
      <c r="S81" s="9" t="s">
        <v>71</v>
      </c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</row>
    <row r="82" spans="1:95" ht="140.25" outlineLevel="2" x14ac:dyDescent="0.25">
      <c r="A82" s="28" t="s">
        <v>1766</v>
      </c>
      <c r="B82" s="5">
        <v>29</v>
      </c>
      <c r="C82" s="19" t="s">
        <v>961</v>
      </c>
      <c r="D82" s="5" t="s">
        <v>962</v>
      </c>
      <c r="E82" s="15" t="s">
        <v>963</v>
      </c>
      <c r="F82" s="15" t="s">
        <v>964</v>
      </c>
      <c r="G82" s="15" t="s">
        <v>11</v>
      </c>
      <c r="H82" s="15" t="s">
        <v>169</v>
      </c>
      <c r="I82" s="5" t="s">
        <v>965</v>
      </c>
      <c r="J82" s="5" t="s">
        <v>26</v>
      </c>
      <c r="K82" s="5" t="s">
        <v>14</v>
      </c>
      <c r="L82" s="5" t="s">
        <v>966</v>
      </c>
      <c r="M82" s="5" t="s">
        <v>643</v>
      </c>
      <c r="N82" s="5" t="s">
        <v>153</v>
      </c>
      <c r="O82" s="15" t="s">
        <v>38</v>
      </c>
      <c r="P82" s="7">
        <v>300</v>
      </c>
      <c r="Q82" s="6">
        <v>29999</v>
      </c>
      <c r="R82" s="7">
        <f t="shared" si="1"/>
        <v>8999700</v>
      </c>
      <c r="S82" s="9" t="s">
        <v>71</v>
      </c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</row>
    <row r="83" spans="1:95" ht="76.5" outlineLevel="2" x14ac:dyDescent="0.25">
      <c r="A83" s="28" t="s">
        <v>1767</v>
      </c>
      <c r="B83" s="5">
        <v>36</v>
      </c>
      <c r="C83" s="19" t="s">
        <v>1205</v>
      </c>
      <c r="D83" s="5" t="s">
        <v>1206</v>
      </c>
      <c r="E83" s="15" t="s">
        <v>1207</v>
      </c>
      <c r="F83" s="15" t="s">
        <v>107</v>
      </c>
      <c r="G83" s="15" t="s">
        <v>11</v>
      </c>
      <c r="H83" s="15" t="s">
        <v>1208</v>
      </c>
      <c r="I83" s="5" t="s">
        <v>34</v>
      </c>
      <c r="J83" s="5" t="s">
        <v>26</v>
      </c>
      <c r="K83" s="5" t="s">
        <v>14</v>
      </c>
      <c r="L83" s="5" t="s">
        <v>1209</v>
      </c>
      <c r="M83" s="5" t="s">
        <v>1210</v>
      </c>
      <c r="N83" s="5" t="s">
        <v>836</v>
      </c>
      <c r="O83" s="15" t="s">
        <v>12</v>
      </c>
      <c r="P83" s="7">
        <v>30000</v>
      </c>
      <c r="Q83" s="6">
        <v>1020</v>
      </c>
      <c r="R83" s="7">
        <f t="shared" si="1"/>
        <v>30600000</v>
      </c>
      <c r="S83" s="9" t="s">
        <v>71</v>
      </c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</row>
    <row r="84" spans="1:95" ht="89.25" outlineLevel="2" x14ac:dyDescent="0.25">
      <c r="A84" s="28" t="s">
        <v>1768</v>
      </c>
      <c r="B84" s="5">
        <v>42</v>
      </c>
      <c r="C84" s="19" t="s">
        <v>1311</v>
      </c>
      <c r="D84" s="5" t="s">
        <v>1312</v>
      </c>
      <c r="E84" s="15" t="s">
        <v>1313</v>
      </c>
      <c r="F84" s="15" t="s">
        <v>1314</v>
      </c>
      <c r="G84" s="15" t="s">
        <v>402</v>
      </c>
      <c r="H84" s="15" t="s">
        <v>1315</v>
      </c>
      <c r="I84" s="5" t="s">
        <v>1316</v>
      </c>
      <c r="J84" s="5" t="s">
        <v>26</v>
      </c>
      <c r="K84" s="5" t="s">
        <v>14</v>
      </c>
      <c r="L84" s="5" t="s">
        <v>1317</v>
      </c>
      <c r="M84" s="5" t="s">
        <v>1318</v>
      </c>
      <c r="N84" s="5" t="s">
        <v>380</v>
      </c>
      <c r="O84" s="15" t="s">
        <v>421</v>
      </c>
      <c r="P84" s="7">
        <v>1000</v>
      </c>
      <c r="Q84" s="6">
        <v>49000</v>
      </c>
      <c r="R84" s="7">
        <f t="shared" si="1"/>
        <v>49000000</v>
      </c>
      <c r="S84" s="9" t="s">
        <v>71</v>
      </c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</row>
    <row r="85" spans="1:95" ht="63.75" outlineLevel="2" x14ac:dyDescent="0.25">
      <c r="A85" s="28" t="s">
        <v>1769</v>
      </c>
      <c r="B85" s="5">
        <v>45</v>
      </c>
      <c r="C85" s="19" t="s">
        <v>1448</v>
      </c>
      <c r="D85" s="5" t="s">
        <v>1449</v>
      </c>
      <c r="E85" s="15" t="s">
        <v>1450</v>
      </c>
      <c r="F85" s="15" t="s">
        <v>1451</v>
      </c>
      <c r="G85" s="15" t="s">
        <v>338</v>
      </c>
      <c r="H85" s="15" t="s">
        <v>339</v>
      </c>
      <c r="I85" s="5" t="s">
        <v>731</v>
      </c>
      <c r="J85" s="5" t="s">
        <v>26</v>
      </c>
      <c r="K85" s="5" t="s">
        <v>232</v>
      </c>
      <c r="L85" s="5" t="s">
        <v>1452</v>
      </c>
      <c r="M85" s="5" t="s">
        <v>1453</v>
      </c>
      <c r="N85" s="5" t="s">
        <v>877</v>
      </c>
      <c r="O85" s="15" t="s">
        <v>27</v>
      </c>
      <c r="P85" s="7">
        <v>50</v>
      </c>
      <c r="Q85" s="6">
        <v>67500</v>
      </c>
      <c r="R85" s="7">
        <f t="shared" si="1"/>
        <v>3375000</v>
      </c>
      <c r="S85" s="9" t="s">
        <v>71</v>
      </c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</row>
    <row r="86" spans="1:95" ht="51" outlineLevel="2" x14ac:dyDescent="0.25">
      <c r="A86" s="28" t="s">
        <v>1770</v>
      </c>
      <c r="B86" s="5">
        <v>1</v>
      </c>
      <c r="C86" s="19" t="s">
        <v>254</v>
      </c>
      <c r="D86" s="5" t="s">
        <v>255</v>
      </c>
      <c r="E86" s="15" t="s">
        <v>256</v>
      </c>
      <c r="F86" s="15" t="s">
        <v>257</v>
      </c>
      <c r="G86" s="15" t="s">
        <v>11</v>
      </c>
      <c r="H86" s="15" t="s">
        <v>12</v>
      </c>
      <c r="I86" s="5" t="s">
        <v>32</v>
      </c>
      <c r="J86" s="5" t="s">
        <v>35</v>
      </c>
      <c r="K86" s="5" t="s">
        <v>14</v>
      </c>
      <c r="L86" s="5" t="s">
        <v>258</v>
      </c>
      <c r="M86" s="5" t="s">
        <v>259</v>
      </c>
      <c r="N86" s="5" t="s">
        <v>245</v>
      </c>
      <c r="O86" s="15" t="s">
        <v>12</v>
      </c>
      <c r="P86" s="7">
        <v>10000</v>
      </c>
      <c r="Q86" s="7">
        <v>1050</v>
      </c>
      <c r="R86" s="7">
        <f t="shared" si="1"/>
        <v>10500000</v>
      </c>
      <c r="S86" s="5" t="s">
        <v>131</v>
      </c>
    </row>
    <row r="87" spans="1:95" ht="51" outlineLevel="2" x14ac:dyDescent="0.25">
      <c r="A87" s="28" t="s">
        <v>1771</v>
      </c>
      <c r="B87" s="5">
        <v>4</v>
      </c>
      <c r="C87" s="19" t="s">
        <v>821</v>
      </c>
      <c r="D87" s="5" t="s">
        <v>822</v>
      </c>
      <c r="E87" s="15" t="s">
        <v>823</v>
      </c>
      <c r="F87" s="15" t="s">
        <v>242</v>
      </c>
      <c r="G87" s="15" t="s">
        <v>24</v>
      </c>
      <c r="H87" s="15" t="s">
        <v>29</v>
      </c>
      <c r="I87" s="5" t="s">
        <v>824</v>
      </c>
      <c r="J87" s="5" t="s">
        <v>26</v>
      </c>
      <c r="K87" s="5" t="s">
        <v>14</v>
      </c>
      <c r="L87" s="5" t="s">
        <v>825</v>
      </c>
      <c r="M87" s="5" t="s">
        <v>129</v>
      </c>
      <c r="N87" s="5" t="s">
        <v>130</v>
      </c>
      <c r="O87" s="15" t="s">
        <v>31</v>
      </c>
      <c r="P87" s="7">
        <v>40</v>
      </c>
      <c r="Q87" s="7">
        <v>80283</v>
      </c>
      <c r="R87" s="7">
        <f t="shared" si="1"/>
        <v>3211320</v>
      </c>
      <c r="S87" s="5" t="s">
        <v>131</v>
      </c>
    </row>
    <row r="88" spans="1:95" ht="51" outlineLevel="2" x14ac:dyDescent="0.25">
      <c r="A88" s="28" t="s">
        <v>1772</v>
      </c>
      <c r="B88" s="5">
        <v>7</v>
      </c>
      <c r="C88" s="19" t="s">
        <v>999</v>
      </c>
      <c r="D88" s="5" t="s">
        <v>1000</v>
      </c>
      <c r="E88" s="15" t="s">
        <v>62</v>
      </c>
      <c r="F88" s="15" t="s">
        <v>1001</v>
      </c>
      <c r="G88" s="15" t="s">
        <v>24</v>
      </c>
      <c r="H88" s="15" t="s">
        <v>29</v>
      </c>
      <c r="I88" s="5" t="s">
        <v>1002</v>
      </c>
      <c r="J88" s="5" t="s">
        <v>26</v>
      </c>
      <c r="K88" s="5" t="s">
        <v>59</v>
      </c>
      <c r="L88" s="5" t="s">
        <v>1003</v>
      </c>
      <c r="M88" s="5" t="s">
        <v>1004</v>
      </c>
      <c r="N88" s="5" t="s">
        <v>312</v>
      </c>
      <c r="O88" s="15" t="s">
        <v>31</v>
      </c>
      <c r="P88" s="7">
        <v>600</v>
      </c>
      <c r="Q88" s="7">
        <v>21525</v>
      </c>
      <c r="R88" s="7">
        <f t="shared" si="1"/>
        <v>12915000</v>
      </c>
      <c r="S88" s="5" t="s">
        <v>131</v>
      </c>
    </row>
    <row r="89" spans="1:95" ht="38.25" outlineLevel="2" x14ac:dyDescent="0.25">
      <c r="A89" s="28" t="s">
        <v>1773</v>
      </c>
      <c r="B89" s="5">
        <v>17</v>
      </c>
      <c r="C89" s="19" t="s">
        <v>1410</v>
      </c>
      <c r="D89" s="5" t="s">
        <v>1411</v>
      </c>
      <c r="E89" s="15" t="s">
        <v>1412</v>
      </c>
      <c r="F89" s="15" t="s">
        <v>584</v>
      </c>
      <c r="G89" s="15" t="s">
        <v>338</v>
      </c>
      <c r="H89" s="15" t="s">
        <v>585</v>
      </c>
      <c r="I89" s="5" t="s">
        <v>1413</v>
      </c>
      <c r="J89" s="5" t="s">
        <v>26</v>
      </c>
      <c r="K89" s="5" t="s">
        <v>14</v>
      </c>
      <c r="L89" s="5" t="s">
        <v>1414</v>
      </c>
      <c r="M89" s="5" t="s">
        <v>1415</v>
      </c>
      <c r="N89" s="5" t="s">
        <v>263</v>
      </c>
      <c r="O89" s="15" t="s">
        <v>27</v>
      </c>
      <c r="P89" s="7">
        <v>500</v>
      </c>
      <c r="Q89" s="7">
        <v>33910</v>
      </c>
      <c r="R89" s="7">
        <f t="shared" si="1"/>
        <v>16955000</v>
      </c>
      <c r="S89" s="5" t="s">
        <v>131</v>
      </c>
    </row>
    <row r="90" spans="1:95" ht="89.25" outlineLevel="2" x14ac:dyDescent="0.25">
      <c r="A90" s="28" t="s">
        <v>1774</v>
      </c>
      <c r="B90" s="5">
        <v>1</v>
      </c>
      <c r="C90" s="19" t="s">
        <v>183</v>
      </c>
      <c r="D90" s="5" t="s">
        <v>184</v>
      </c>
      <c r="E90" s="15" t="s">
        <v>185</v>
      </c>
      <c r="F90" s="15" t="s">
        <v>186</v>
      </c>
      <c r="G90" s="15" t="s">
        <v>11</v>
      </c>
      <c r="H90" s="15" t="s">
        <v>33</v>
      </c>
      <c r="I90" s="5" t="s">
        <v>187</v>
      </c>
      <c r="J90" s="5" t="s">
        <v>13</v>
      </c>
      <c r="K90" s="5" t="s">
        <v>19</v>
      </c>
      <c r="L90" s="5" t="s">
        <v>188</v>
      </c>
      <c r="M90" s="5" t="s">
        <v>189</v>
      </c>
      <c r="N90" s="5" t="s">
        <v>16</v>
      </c>
      <c r="O90" s="15" t="s">
        <v>12</v>
      </c>
      <c r="P90" s="7">
        <v>40000</v>
      </c>
      <c r="Q90" s="51">
        <v>69.3</v>
      </c>
      <c r="R90" s="7">
        <f t="shared" si="1"/>
        <v>2772000</v>
      </c>
      <c r="S90" s="5" t="s">
        <v>190</v>
      </c>
    </row>
    <row r="91" spans="1:95" ht="89.25" outlineLevel="2" x14ac:dyDescent="0.25">
      <c r="A91" s="28" t="s">
        <v>1775</v>
      </c>
      <c r="B91" s="5">
        <v>2</v>
      </c>
      <c r="C91" s="19" t="s">
        <v>514</v>
      </c>
      <c r="D91" s="5" t="s">
        <v>515</v>
      </c>
      <c r="E91" s="15" t="s">
        <v>513</v>
      </c>
      <c r="F91" s="15" t="s">
        <v>53</v>
      </c>
      <c r="G91" s="15" t="s">
        <v>11</v>
      </c>
      <c r="H91" s="15" t="s">
        <v>478</v>
      </c>
      <c r="I91" s="5" t="s">
        <v>516</v>
      </c>
      <c r="J91" s="5" t="s">
        <v>106</v>
      </c>
      <c r="K91" s="5" t="s">
        <v>14</v>
      </c>
      <c r="L91" s="5" t="s">
        <v>517</v>
      </c>
      <c r="M91" s="5" t="s">
        <v>189</v>
      </c>
      <c r="N91" s="5" t="s">
        <v>16</v>
      </c>
      <c r="O91" s="15" t="s">
        <v>38</v>
      </c>
      <c r="P91" s="7">
        <v>4000</v>
      </c>
      <c r="Q91" s="7">
        <v>945</v>
      </c>
      <c r="R91" s="7">
        <f t="shared" si="1"/>
        <v>3780000</v>
      </c>
      <c r="S91" s="5" t="s">
        <v>190</v>
      </c>
    </row>
    <row r="92" spans="1:95" ht="102" outlineLevel="2" x14ac:dyDescent="0.25">
      <c r="A92" s="28" t="s">
        <v>1776</v>
      </c>
      <c r="B92" s="5">
        <v>2</v>
      </c>
      <c r="C92" s="19" t="s">
        <v>984</v>
      </c>
      <c r="D92" s="5" t="s">
        <v>985</v>
      </c>
      <c r="E92" s="15" t="s">
        <v>986</v>
      </c>
      <c r="F92" s="15" t="s">
        <v>987</v>
      </c>
      <c r="G92" s="15" t="s">
        <v>11</v>
      </c>
      <c r="H92" s="15" t="s">
        <v>369</v>
      </c>
      <c r="I92" s="5" t="s">
        <v>988</v>
      </c>
      <c r="J92" s="5" t="s">
        <v>13</v>
      </c>
      <c r="K92" s="5" t="s">
        <v>14</v>
      </c>
      <c r="L92" s="5" t="s">
        <v>989</v>
      </c>
      <c r="M92" s="5" t="s">
        <v>948</v>
      </c>
      <c r="N92" s="5" t="s">
        <v>16</v>
      </c>
      <c r="O92" s="15" t="s">
        <v>38</v>
      </c>
      <c r="P92" s="7">
        <v>70000</v>
      </c>
      <c r="Q92" s="7">
        <v>1620</v>
      </c>
      <c r="R92" s="7">
        <f t="shared" si="1"/>
        <v>113400000</v>
      </c>
      <c r="S92" s="5" t="s">
        <v>949</v>
      </c>
    </row>
    <row r="93" spans="1:95" ht="102" outlineLevel="2" x14ac:dyDescent="0.25">
      <c r="A93" s="28" t="s">
        <v>1777</v>
      </c>
      <c r="B93" s="5">
        <v>4</v>
      </c>
      <c r="C93" s="19" t="s">
        <v>1194</v>
      </c>
      <c r="D93" s="5" t="s">
        <v>1195</v>
      </c>
      <c r="E93" s="15" t="s">
        <v>1196</v>
      </c>
      <c r="F93" s="15" t="s">
        <v>107</v>
      </c>
      <c r="G93" s="15" t="s">
        <v>11</v>
      </c>
      <c r="H93" s="15" t="s">
        <v>1197</v>
      </c>
      <c r="I93" s="5" t="s">
        <v>32</v>
      </c>
      <c r="J93" s="5" t="s">
        <v>13</v>
      </c>
      <c r="K93" s="5" t="s">
        <v>14</v>
      </c>
      <c r="L93" s="5" t="s">
        <v>1198</v>
      </c>
      <c r="M93" s="5" t="s">
        <v>948</v>
      </c>
      <c r="N93" s="5" t="s">
        <v>16</v>
      </c>
      <c r="O93" s="15" t="s">
        <v>329</v>
      </c>
      <c r="P93" s="7">
        <v>200000</v>
      </c>
      <c r="Q93" s="7">
        <v>292</v>
      </c>
      <c r="R93" s="7">
        <f t="shared" si="1"/>
        <v>58400000</v>
      </c>
      <c r="S93" s="5" t="s">
        <v>949</v>
      </c>
    </row>
    <row r="94" spans="1:95" ht="51" outlineLevel="2" x14ac:dyDescent="0.25">
      <c r="A94" s="28" t="s">
        <v>1778</v>
      </c>
      <c r="B94" s="5">
        <v>1</v>
      </c>
      <c r="C94" s="19" t="s">
        <v>390</v>
      </c>
      <c r="D94" s="5" t="s">
        <v>391</v>
      </c>
      <c r="E94" s="15" t="s">
        <v>392</v>
      </c>
      <c r="F94" s="15" t="s">
        <v>393</v>
      </c>
      <c r="G94" s="15" t="s">
        <v>11</v>
      </c>
      <c r="H94" s="15" t="s">
        <v>394</v>
      </c>
      <c r="I94" s="5" t="s">
        <v>395</v>
      </c>
      <c r="J94" s="5" t="s">
        <v>13</v>
      </c>
      <c r="K94" s="5" t="s">
        <v>54</v>
      </c>
      <c r="L94" s="5" t="s">
        <v>396</v>
      </c>
      <c r="M94" s="5" t="s">
        <v>397</v>
      </c>
      <c r="N94" s="5" t="s">
        <v>110</v>
      </c>
      <c r="O94" s="15" t="s">
        <v>398</v>
      </c>
      <c r="P94" s="7">
        <v>5000</v>
      </c>
      <c r="Q94" s="7">
        <v>1260</v>
      </c>
      <c r="R94" s="7">
        <f t="shared" si="1"/>
        <v>6300000</v>
      </c>
      <c r="S94" s="5" t="s">
        <v>399</v>
      </c>
    </row>
    <row r="95" spans="1:95" s="22" customFormat="1" ht="51" outlineLevel="2" x14ac:dyDescent="0.25">
      <c r="A95" s="28" t="s">
        <v>1779</v>
      </c>
      <c r="B95" s="5">
        <v>5</v>
      </c>
      <c r="C95" s="19" t="s">
        <v>695</v>
      </c>
      <c r="D95" s="5" t="s">
        <v>696</v>
      </c>
      <c r="E95" s="15" t="s">
        <v>694</v>
      </c>
      <c r="F95" s="15" t="s">
        <v>616</v>
      </c>
      <c r="G95" s="15" t="s">
        <v>11</v>
      </c>
      <c r="H95" s="15" t="s">
        <v>108</v>
      </c>
      <c r="I95" s="5" t="s">
        <v>34</v>
      </c>
      <c r="J95" s="5" t="s">
        <v>13</v>
      </c>
      <c r="K95" s="5" t="s">
        <v>54</v>
      </c>
      <c r="L95" s="5" t="s">
        <v>697</v>
      </c>
      <c r="M95" s="5" t="s">
        <v>397</v>
      </c>
      <c r="N95" s="5" t="s">
        <v>110</v>
      </c>
      <c r="O95" s="15" t="s">
        <v>329</v>
      </c>
      <c r="P95" s="7">
        <v>2000</v>
      </c>
      <c r="Q95" s="7">
        <v>2520</v>
      </c>
      <c r="R95" s="7">
        <f t="shared" si="1"/>
        <v>5040000</v>
      </c>
      <c r="S95" s="5" t="s">
        <v>399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</row>
    <row r="96" spans="1:95" s="22" customFormat="1" ht="63.75" outlineLevel="2" x14ac:dyDescent="0.25">
      <c r="A96" s="28" t="s">
        <v>1780</v>
      </c>
      <c r="B96" s="5">
        <v>3</v>
      </c>
      <c r="C96" s="19" t="s">
        <v>922</v>
      </c>
      <c r="D96" s="5" t="s">
        <v>48</v>
      </c>
      <c r="E96" s="30" t="s">
        <v>48</v>
      </c>
      <c r="F96" s="15" t="s">
        <v>923</v>
      </c>
      <c r="G96" s="15" t="s">
        <v>924</v>
      </c>
      <c r="H96" s="15" t="s">
        <v>925</v>
      </c>
      <c r="I96" s="5" t="s">
        <v>926</v>
      </c>
      <c r="J96" s="5" t="s">
        <v>26</v>
      </c>
      <c r="K96" s="5" t="s">
        <v>14</v>
      </c>
      <c r="L96" s="5" t="s">
        <v>927</v>
      </c>
      <c r="M96" s="5" t="s">
        <v>103</v>
      </c>
      <c r="N96" s="5" t="s">
        <v>58</v>
      </c>
      <c r="O96" s="15" t="s">
        <v>27</v>
      </c>
      <c r="P96" s="7">
        <v>25</v>
      </c>
      <c r="Q96" s="6">
        <v>159000</v>
      </c>
      <c r="R96" s="7">
        <f t="shared" si="1"/>
        <v>3975000</v>
      </c>
      <c r="S96" s="9" t="s">
        <v>104</v>
      </c>
    </row>
    <row r="97" spans="1:19" s="22" customFormat="1" ht="51" outlineLevel="2" x14ac:dyDescent="0.25">
      <c r="A97" s="28" t="s">
        <v>1781</v>
      </c>
      <c r="B97" s="5">
        <v>2</v>
      </c>
      <c r="C97" s="5" t="s">
        <v>792</v>
      </c>
      <c r="D97" s="14" t="s">
        <v>793</v>
      </c>
      <c r="E97" s="6" t="s">
        <v>794</v>
      </c>
      <c r="F97" s="6" t="s">
        <v>795</v>
      </c>
      <c r="G97" s="5" t="s">
        <v>11</v>
      </c>
      <c r="H97" s="14" t="s">
        <v>796</v>
      </c>
      <c r="I97" s="14" t="s">
        <v>32</v>
      </c>
      <c r="J97" s="5" t="s">
        <v>13</v>
      </c>
      <c r="K97" s="5" t="s">
        <v>14</v>
      </c>
      <c r="L97" s="32" t="s">
        <v>797</v>
      </c>
      <c r="M97" s="32" t="s">
        <v>144</v>
      </c>
      <c r="N97" s="6" t="s">
        <v>16</v>
      </c>
      <c r="O97" s="32" t="s">
        <v>12</v>
      </c>
      <c r="P97" s="7">
        <v>100000</v>
      </c>
      <c r="Q97" s="6">
        <v>2499</v>
      </c>
      <c r="R97" s="7">
        <f t="shared" si="1"/>
        <v>249900000</v>
      </c>
      <c r="S97" s="9" t="s">
        <v>615</v>
      </c>
    </row>
    <row r="98" spans="1:19" s="22" customFormat="1" ht="89.25" outlineLevel="2" x14ac:dyDescent="0.25">
      <c r="A98" s="28" t="s">
        <v>1782</v>
      </c>
      <c r="B98" s="5">
        <v>2</v>
      </c>
      <c r="C98" s="5" t="s">
        <v>160</v>
      </c>
      <c r="D98" s="5" t="s">
        <v>161</v>
      </c>
      <c r="E98" s="5" t="s">
        <v>162</v>
      </c>
      <c r="F98" s="5" t="s">
        <v>163</v>
      </c>
      <c r="G98" s="5" t="s">
        <v>24</v>
      </c>
      <c r="H98" s="5" t="s">
        <v>25</v>
      </c>
      <c r="I98" s="5" t="s">
        <v>164</v>
      </c>
      <c r="J98" s="5" t="s">
        <v>13</v>
      </c>
      <c r="K98" s="5" t="s">
        <v>14</v>
      </c>
      <c r="L98" s="5" t="s">
        <v>165</v>
      </c>
      <c r="M98" s="5" t="s">
        <v>73</v>
      </c>
      <c r="N98" s="5" t="s">
        <v>16</v>
      </c>
      <c r="O98" s="5" t="s">
        <v>31</v>
      </c>
      <c r="P98" s="7">
        <v>65000</v>
      </c>
      <c r="Q98" s="6">
        <v>12000</v>
      </c>
      <c r="R98" s="7">
        <f t="shared" si="1"/>
        <v>780000000</v>
      </c>
      <c r="S98" s="9" t="s">
        <v>74</v>
      </c>
    </row>
    <row r="99" spans="1:19" s="22" customFormat="1" ht="38.25" outlineLevel="2" x14ac:dyDescent="0.25">
      <c r="A99" s="28" t="s">
        <v>1783</v>
      </c>
      <c r="B99" s="5">
        <v>4</v>
      </c>
      <c r="C99" s="5" t="s">
        <v>233</v>
      </c>
      <c r="D99" s="5" t="s">
        <v>234</v>
      </c>
      <c r="E99" s="5" t="s">
        <v>234</v>
      </c>
      <c r="F99" s="5" t="s">
        <v>124</v>
      </c>
      <c r="G99" s="5" t="s">
        <v>24</v>
      </c>
      <c r="H99" s="5" t="s">
        <v>25</v>
      </c>
      <c r="I99" s="5" t="s">
        <v>235</v>
      </c>
      <c r="J99" s="5" t="s">
        <v>13</v>
      </c>
      <c r="K99" s="5" t="s">
        <v>232</v>
      </c>
      <c r="L99" s="5" t="s">
        <v>236</v>
      </c>
      <c r="M99" s="5" t="s">
        <v>73</v>
      </c>
      <c r="N99" s="5" t="s">
        <v>16</v>
      </c>
      <c r="O99" s="5" t="s">
        <v>31</v>
      </c>
      <c r="P99" s="7">
        <v>1000</v>
      </c>
      <c r="Q99" s="6">
        <v>1178</v>
      </c>
      <c r="R99" s="7">
        <f t="shared" si="1"/>
        <v>1178000</v>
      </c>
      <c r="S99" s="9" t="s">
        <v>74</v>
      </c>
    </row>
    <row r="100" spans="1:19" s="22" customFormat="1" ht="76.5" outlineLevel="2" x14ac:dyDescent="0.25">
      <c r="A100" s="28" t="s">
        <v>1784</v>
      </c>
      <c r="B100" s="5">
        <v>6</v>
      </c>
      <c r="C100" s="5" t="s">
        <v>330</v>
      </c>
      <c r="D100" s="5" t="s">
        <v>331</v>
      </c>
      <c r="E100" s="5" t="s">
        <v>332</v>
      </c>
      <c r="F100" s="5" t="s">
        <v>333</v>
      </c>
      <c r="G100" s="5" t="s">
        <v>24</v>
      </c>
      <c r="H100" s="5" t="s">
        <v>25</v>
      </c>
      <c r="I100" s="5" t="s">
        <v>334</v>
      </c>
      <c r="J100" s="5" t="s">
        <v>13</v>
      </c>
      <c r="K100" s="5" t="s">
        <v>14</v>
      </c>
      <c r="L100" s="5" t="s">
        <v>335</v>
      </c>
      <c r="M100" s="5" t="s">
        <v>73</v>
      </c>
      <c r="N100" s="5" t="s">
        <v>16</v>
      </c>
      <c r="O100" s="5" t="s">
        <v>31</v>
      </c>
      <c r="P100" s="7">
        <v>600</v>
      </c>
      <c r="Q100" s="6">
        <v>460</v>
      </c>
      <c r="R100" s="7">
        <f t="shared" si="1"/>
        <v>276000</v>
      </c>
      <c r="S100" s="9" t="s">
        <v>74</v>
      </c>
    </row>
    <row r="101" spans="1:19" s="22" customFormat="1" ht="76.5" outlineLevel="2" x14ac:dyDescent="0.25">
      <c r="A101" s="28" t="s">
        <v>1785</v>
      </c>
      <c r="B101" s="5">
        <v>10</v>
      </c>
      <c r="C101" s="5" t="s">
        <v>656</v>
      </c>
      <c r="D101" s="5" t="s">
        <v>657</v>
      </c>
      <c r="E101" s="5" t="s">
        <v>658</v>
      </c>
      <c r="F101" s="5" t="s">
        <v>659</v>
      </c>
      <c r="G101" s="5" t="s">
        <v>24</v>
      </c>
      <c r="H101" s="5" t="s">
        <v>25</v>
      </c>
      <c r="I101" s="5" t="s">
        <v>337</v>
      </c>
      <c r="J101" s="5" t="s">
        <v>13</v>
      </c>
      <c r="K101" s="5" t="s">
        <v>14</v>
      </c>
      <c r="L101" s="5" t="s">
        <v>660</v>
      </c>
      <c r="M101" s="5" t="s">
        <v>73</v>
      </c>
      <c r="N101" s="5" t="s">
        <v>16</v>
      </c>
      <c r="O101" s="5" t="s">
        <v>31</v>
      </c>
      <c r="P101" s="7">
        <v>2800</v>
      </c>
      <c r="Q101" s="6">
        <v>480</v>
      </c>
      <c r="R101" s="7">
        <f t="shared" si="1"/>
        <v>1344000</v>
      </c>
      <c r="S101" s="9" t="s">
        <v>74</v>
      </c>
    </row>
    <row r="102" spans="1:19" s="22" customFormat="1" ht="38.25" outlineLevel="2" x14ac:dyDescent="0.25">
      <c r="A102" s="28" t="s">
        <v>1786</v>
      </c>
      <c r="B102" s="5">
        <v>12</v>
      </c>
      <c r="C102" s="5" t="s">
        <v>699</v>
      </c>
      <c r="D102" s="5" t="s">
        <v>700</v>
      </c>
      <c r="E102" s="5" t="s">
        <v>701</v>
      </c>
      <c r="F102" s="5" t="s">
        <v>273</v>
      </c>
      <c r="G102" s="5" t="s">
        <v>24</v>
      </c>
      <c r="H102" s="5" t="s">
        <v>25</v>
      </c>
      <c r="I102" s="5" t="s">
        <v>702</v>
      </c>
      <c r="J102" s="5" t="s">
        <v>13</v>
      </c>
      <c r="K102" s="5" t="s">
        <v>14</v>
      </c>
      <c r="L102" s="5" t="s">
        <v>703</v>
      </c>
      <c r="M102" s="5" t="s">
        <v>73</v>
      </c>
      <c r="N102" s="5" t="s">
        <v>16</v>
      </c>
      <c r="O102" s="5" t="s">
        <v>31</v>
      </c>
      <c r="P102" s="7">
        <v>1000</v>
      </c>
      <c r="Q102" s="6">
        <v>29800</v>
      </c>
      <c r="R102" s="7">
        <f t="shared" si="1"/>
        <v>29800000</v>
      </c>
      <c r="S102" s="9" t="s">
        <v>74</v>
      </c>
    </row>
    <row r="103" spans="1:19" s="22" customFormat="1" ht="38.25" outlineLevel="2" x14ac:dyDescent="0.25">
      <c r="A103" s="28" t="s">
        <v>1787</v>
      </c>
      <c r="B103" s="5">
        <v>14</v>
      </c>
      <c r="C103" s="5" t="s">
        <v>738</v>
      </c>
      <c r="D103" s="5" t="s">
        <v>733</v>
      </c>
      <c r="E103" s="5" t="s">
        <v>734</v>
      </c>
      <c r="F103" s="5" t="s">
        <v>107</v>
      </c>
      <c r="G103" s="5" t="s">
        <v>11</v>
      </c>
      <c r="H103" s="5" t="s">
        <v>36</v>
      </c>
      <c r="I103" s="5" t="s">
        <v>739</v>
      </c>
      <c r="J103" s="5" t="s">
        <v>13</v>
      </c>
      <c r="K103" s="5" t="s">
        <v>14</v>
      </c>
      <c r="L103" s="5" t="s">
        <v>740</v>
      </c>
      <c r="M103" s="5" t="s">
        <v>73</v>
      </c>
      <c r="N103" s="5" t="s">
        <v>16</v>
      </c>
      <c r="O103" s="5" t="s">
        <v>12</v>
      </c>
      <c r="P103" s="7">
        <v>12000</v>
      </c>
      <c r="Q103" s="6">
        <v>110</v>
      </c>
      <c r="R103" s="7">
        <f t="shared" si="1"/>
        <v>1320000</v>
      </c>
      <c r="S103" s="9" t="s">
        <v>74</v>
      </c>
    </row>
    <row r="104" spans="1:19" s="22" customFormat="1" ht="76.5" outlineLevel="2" x14ac:dyDescent="0.25">
      <c r="A104" s="28" t="s">
        <v>1788</v>
      </c>
      <c r="B104" s="5">
        <v>17</v>
      </c>
      <c r="C104" s="5" t="s">
        <v>928</v>
      </c>
      <c r="D104" s="5" t="s">
        <v>929</v>
      </c>
      <c r="E104" s="5" t="s">
        <v>930</v>
      </c>
      <c r="F104" s="5" t="s">
        <v>931</v>
      </c>
      <c r="G104" s="5" t="s">
        <v>24</v>
      </c>
      <c r="H104" s="5" t="s">
        <v>25</v>
      </c>
      <c r="I104" s="5" t="s">
        <v>932</v>
      </c>
      <c r="J104" s="5" t="s">
        <v>43</v>
      </c>
      <c r="K104" s="5" t="s">
        <v>14</v>
      </c>
      <c r="L104" s="5" t="s">
        <v>933</v>
      </c>
      <c r="M104" s="5" t="s">
        <v>73</v>
      </c>
      <c r="N104" s="5" t="s">
        <v>16</v>
      </c>
      <c r="O104" s="5" t="s">
        <v>31</v>
      </c>
      <c r="P104" s="7">
        <v>1000</v>
      </c>
      <c r="Q104" s="6">
        <v>4410</v>
      </c>
      <c r="R104" s="7">
        <f t="shared" si="1"/>
        <v>4410000</v>
      </c>
      <c r="S104" s="9" t="s">
        <v>74</v>
      </c>
    </row>
    <row r="105" spans="1:19" s="22" customFormat="1" ht="76.5" outlineLevel="2" x14ac:dyDescent="0.25">
      <c r="A105" s="28" t="s">
        <v>1789</v>
      </c>
      <c r="B105" s="5">
        <v>20</v>
      </c>
      <c r="C105" s="5" t="s">
        <v>1014</v>
      </c>
      <c r="D105" s="5" t="s">
        <v>1015</v>
      </c>
      <c r="E105" s="5" t="s">
        <v>1012</v>
      </c>
      <c r="F105" s="5" t="s">
        <v>1013</v>
      </c>
      <c r="G105" s="5" t="s">
        <v>24</v>
      </c>
      <c r="H105" s="5" t="s">
        <v>25</v>
      </c>
      <c r="I105" s="5" t="s">
        <v>827</v>
      </c>
      <c r="J105" s="5" t="s">
        <v>13</v>
      </c>
      <c r="K105" s="5" t="s">
        <v>19</v>
      </c>
      <c r="L105" s="5" t="s">
        <v>1016</v>
      </c>
      <c r="M105" s="5" t="s">
        <v>73</v>
      </c>
      <c r="N105" s="5" t="s">
        <v>16</v>
      </c>
      <c r="O105" s="5" t="s">
        <v>31</v>
      </c>
      <c r="P105" s="7">
        <v>200</v>
      </c>
      <c r="Q105" s="6">
        <v>11550</v>
      </c>
      <c r="R105" s="7">
        <f t="shared" si="1"/>
        <v>2310000</v>
      </c>
      <c r="S105" s="9" t="s">
        <v>74</v>
      </c>
    </row>
    <row r="106" spans="1:19" s="22" customFormat="1" ht="89.25" outlineLevel="2" x14ac:dyDescent="0.25">
      <c r="A106" s="28" t="s">
        <v>1790</v>
      </c>
      <c r="B106" s="5">
        <v>21</v>
      </c>
      <c r="C106" s="5" t="s">
        <v>1027</v>
      </c>
      <c r="D106" s="5" t="s">
        <v>1028</v>
      </c>
      <c r="E106" s="5" t="s">
        <v>1029</v>
      </c>
      <c r="F106" s="5" t="s">
        <v>107</v>
      </c>
      <c r="G106" s="5" t="s">
        <v>24</v>
      </c>
      <c r="H106" s="5" t="s">
        <v>835</v>
      </c>
      <c r="I106" s="5" t="s">
        <v>1030</v>
      </c>
      <c r="J106" s="5" t="s">
        <v>13</v>
      </c>
      <c r="K106" s="5" t="s">
        <v>14</v>
      </c>
      <c r="L106" s="5" t="s">
        <v>1031</v>
      </c>
      <c r="M106" s="5" t="s">
        <v>73</v>
      </c>
      <c r="N106" s="5" t="s">
        <v>16</v>
      </c>
      <c r="O106" s="5" t="s">
        <v>27</v>
      </c>
      <c r="P106" s="7">
        <v>25000</v>
      </c>
      <c r="Q106" s="6">
        <v>5945</v>
      </c>
      <c r="R106" s="7">
        <f t="shared" si="1"/>
        <v>148625000</v>
      </c>
      <c r="S106" s="9" t="s">
        <v>74</v>
      </c>
    </row>
    <row r="107" spans="1:19" s="22" customFormat="1" ht="38.25" outlineLevel="2" x14ac:dyDescent="0.25">
      <c r="A107" s="28" t="s">
        <v>1791</v>
      </c>
      <c r="B107" s="5">
        <v>23</v>
      </c>
      <c r="C107" s="5" t="s">
        <v>1144</v>
      </c>
      <c r="D107" s="5" t="s">
        <v>1145</v>
      </c>
      <c r="E107" s="5" t="s">
        <v>1146</v>
      </c>
      <c r="F107" s="5" t="s">
        <v>1147</v>
      </c>
      <c r="G107" s="5" t="s">
        <v>24</v>
      </c>
      <c r="H107" s="5" t="s">
        <v>25</v>
      </c>
      <c r="I107" s="5" t="s">
        <v>827</v>
      </c>
      <c r="J107" s="5" t="s">
        <v>13</v>
      </c>
      <c r="K107" s="5" t="s">
        <v>14</v>
      </c>
      <c r="L107" s="5" t="s">
        <v>1148</v>
      </c>
      <c r="M107" s="5" t="s">
        <v>73</v>
      </c>
      <c r="N107" s="5" t="s">
        <v>16</v>
      </c>
      <c r="O107" s="5" t="s">
        <v>31</v>
      </c>
      <c r="P107" s="7">
        <v>200</v>
      </c>
      <c r="Q107" s="6">
        <v>5880</v>
      </c>
      <c r="R107" s="7">
        <f t="shared" si="1"/>
        <v>1176000</v>
      </c>
      <c r="S107" s="9" t="s">
        <v>74</v>
      </c>
    </row>
    <row r="108" spans="1:19" s="22" customFormat="1" ht="76.5" outlineLevel="2" x14ac:dyDescent="0.25">
      <c r="A108" s="28" t="s">
        <v>1792</v>
      </c>
      <c r="B108" s="5">
        <v>28</v>
      </c>
      <c r="C108" s="5" t="s">
        <v>1211</v>
      </c>
      <c r="D108" s="5" t="s">
        <v>1212</v>
      </c>
      <c r="E108" s="5" t="s">
        <v>1213</v>
      </c>
      <c r="F108" s="5" t="s">
        <v>70</v>
      </c>
      <c r="G108" s="5" t="s">
        <v>24</v>
      </c>
      <c r="H108" s="5" t="s">
        <v>25</v>
      </c>
      <c r="I108" s="5" t="s">
        <v>1214</v>
      </c>
      <c r="J108" s="5" t="s">
        <v>13</v>
      </c>
      <c r="K108" s="5" t="s">
        <v>14</v>
      </c>
      <c r="L108" s="5" t="s">
        <v>1215</v>
      </c>
      <c r="M108" s="5" t="s">
        <v>73</v>
      </c>
      <c r="N108" s="5" t="s">
        <v>16</v>
      </c>
      <c r="O108" s="5" t="s">
        <v>31</v>
      </c>
      <c r="P108" s="7">
        <v>100</v>
      </c>
      <c r="Q108" s="6">
        <v>2060</v>
      </c>
      <c r="R108" s="7">
        <f t="shared" si="1"/>
        <v>206000</v>
      </c>
      <c r="S108" s="9" t="s">
        <v>74</v>
      </c>
    </row>
    <row r="109" spans="1:19" s="22" customFormat="1" ht="76.5" outlineLevel="2" x14ac:dyDescent="0.25">
      <c r="A109" s="28" t="s">
        <v>1793</v>
      </c>
      <c r="B109" s="5">
        <v>31</v>
      </c>
      <c r="C109" s="5" t="s">
        <v>1319</v>
      </c>
      <c r="D109" s="5" t="s">
        <v>1320</v>
      </c>
      <c r="E109" s="5" t="s">
        <v>1321</v>
      </c>
      <c r="F109" s="5" t="s">
        <v>1322</v>
      </c>
      <c r="G109" s="5" t="s">
        <v>1323</v>
      </c>
      <c r="H109" s="5" t="s">
        <v>720</v>
      </c>
      <c r="I109" s="5" t="s">
        <v>1324</v>
      </c>
      <c r="J109" s="5" t="s">
        <v>13</v>
      </c>
      <c r="K109" s="5" t="s">
        <v>14</v>
      </c>
      <c r="L109" s="5" t="s">
        <v>1325</v>
      </c>
      <c r="M109" s="5" t="s">
        <v>73</v>
      </c>
      <c r="N109" s="5" t="s">
        <v>16</v>
      </c>
      <c r="O109" s="5" t="s">
        <v>31</v>
      </c>
      <c r="P109" s="7">
        <v>10000</v>
      </c>
      <c r="Q109" s="6">
        <v>4210</v>
      </c>
      <c r="R109" s="7">
        <f t="shared" si="1"/>
        <v>42100000</v>
      </c>
      <c r="S109" s="9" t="s">
        <v>74</v>
      </c>
    </row>
    <row r="110" spans="1:19" s="22" customFormat="1" ht="38.25" outlineLevel="2" x14ac:dyDescent="0.25">
      <c r="A110" s="28" t="s">
        <v>1794</v>
      </c>
      <c r="B110" s="5">
        <v>34</v>
      </c>
      <c r="C110" s="5" t="s">
        <v>1425</v>
      </c>
      <c r="D110" s="5" t="s">
        <v>1426</v>
      </c>
      <c r="E110" s="5" t="s">
        <v>1427</v>
      </c>
      <c r="F110" s="5" t="s">
        <v>667</v>
      </c>
      <c r="G110" s="5" t="s">
        <v>24</v>
      </c>
      <c r="H110" s="5" t="s">
        <v>25</v>
      </c>
      <c r="I110" s="5" t="s">
        <v>164</v>
      </c>
      <c r="J110" s="5" t="s">
        <v>13</v>
      </c>
      <c r="K110" s="5" t="s">
        <v>14</v>
      </c>
      <c r="L110" s="5" t="s">
        <v>1428</v>
      </c>
      <c r="M110" s="5" t="s">
        <v>73</v>
      </c>
      <c r="N110" s="5" t="s">
        <v>16</v>
      </c>
      <c r="O110" s="5" t="s">
        <v>31</v>
      </c>
      <c r="P110" s="7">
        <v>2000</v>
      </c>
      <c r="Q110" s="6">
        <v>1660</v>
      </c>
      <c r="R110" s="7">
        <f t="shared" si="1"/>
        <v>3320000</v>
      </c>
      <c r="S110" s="9" t="s">
        <v>74</v>
      </c>
    </row>
    <row r="111" spans="1:19" s="22" customFormat="1" ht="76.5" outlineLevel="2" x14ac:dyDescent="0.25">
      <c r="A111" s="28" t="s">
        <v>1795</v>
      </c>
      <c r="B111" s="5">
        <v>37</v>
      </c>
      <c r="C111" s="5" t="s">
        <v>1454</v>
      </c>
      <c r="D111" s="5" t="s">
        <v>1455</v>
      </c>
      <c r="E111" s="5" t="s">
        <v>1456</v>
      </c>
      <c r="F111" s="5" t="s">
        <v>1457</v>
      </c>
      <c r="G111" s="5" t="s">
        <v>24</v>
      </c>
      <c r="H111" s="5" t="s">
        <v>25</v>
      </c>
      <c r="I111" s="5" t="s">
        <v>337</v>
      </c>
      <c r="J111" s="5" t="s">
        <v>13</v>
      </c>
      <c r="K111" s="5" t="s">
        <v>14</v>
      </c>
      <c r="L111" s="5" t="s">
        <v>1458</v>
      </c>
      <c r="M111" s="5" t="s">
        <v>73</v>
      </c>
      <c r="N111" s="5" t="s">
        <v>16</v>
      </c>
      <c r="O111" s="5" t="s">
        <v>31</v>
      </c>
      <c r="P111" s="7">
        <v>46000</v>
      </c>
      <c r="Q111" s="6">
        <v>630</v>
      </c>
      <c r="R111" s="7">
        <f t="shared" si="1"/>
        <v>28980000</v>
      </c>
      <c r="S111" s="9" t="s">
        <v>74</v>
      </c>
    </row>
    <row r="112" spans="1:19" s="22" customFormat="1" ht="38.25" outlineLevel="2" x14ac:dyDescent="0.25">
      <c r="A112" s="28" t="s">
        <v>1796</v>
      </c>
      <c r="B112" s="5">
        <v>2</v>
      </c>
      <c r="C112" s="42" t="s">
        <v>623</v>
      </c>
      <c r="D112" s="42" t="s">
        <v>624</v>
      </c>
      <c r="E112" s="42" t="s">
        <v>625</v>
      </c>
      <c r="F112" s="42" t="s">
        <v>626</v>
      </c>
      <c r="G112" s="42" t="s">
        <v>24</v>
      </c>
      <c r="H112" s="42" t="s">
        <v>627</v>
      </c>
      <c r="I112" s="42" t="s">
        <v>628</v>
      </c>
      <c r="J112" s="42" t="s">
        <v>26</v>
      </c>
      <c r="K112" s="42" t="s">
        <v>232</v>
      </c>
      <c r="L112" s="42" t="s">
        <v>629</v>
      </c>
      <c r="M112" s="5" t="s">
        <v>630</v>
      </c>
      <c r="N112" s="45" t="s">
        <v>263</v>
      </c>
      <c r="O112" s="43" t="s">
        <v>31</v>
      </c>
      <c r="P112" s="7">
        <v>100</v>
      </c>
      <c r="Q112" s="6">
        <v>25000</v>
      </c>
      <c r="R112" s="7">
        <f t="shared" si="1"/>
        <v>2500000</v>
      </c>
      <c r="S112" s="9" t="s">
        <v>504</v>
      </c>
    </row>
    <row r="113" spans="1:95" s="22" customFormat="1" ht="38.25" outlineLevel="2" x14ac:dyDescent="0.25">
      <c r="A113" s="28" t="s">
        <v>1797</v>
      </c>
      <c r="B113" s="5">
        <v>1</v>
      </c>
      <c r="C113" s="5" t="s">
        <v>296</v>
      </c>
      <c r="D113" s="5" t="s">
        <v>297</v>
      </c>
      <c r="E113" s="5" t="s">
        <v>105</v>
      </c>
      <c r="F113" s="5" t="s">
        <v>23</v>
      </c>
      <c r="G113" s="5" t="s">
        <v>11</v>
      </c>
      <c r="H113" s="5" t="s">
        <v>37</v>
      </c>
      <c r="I113" s="5" t="s">
        <v>32</v>
      </c>
      <c r="J113" s="29" t="s">
        <v>26</v>
      </c>
      <c r="K113" s="5" t="s">
        <v>19</v>
      </c>
      <c r="L113" s="5" t="s">
        <v>298</v>
      </c>
      <c r="M113" s="5" t="s">
        <v>299</v>
      </c>
      <c r="N113" s="5" t="s">
        <v>300</v>
      </c>
      <c r="O113" s="37" t="s">
        <v>12</v>
      </c>
      <c r="P113" s="7">
        <v>200000</v>
      </c>
      <c r="Q113" s="6">
        <v>2300</v>
      </c>
      <c r="R113" s="7">
        <f t="shared" si="1"/>
        <v>460000000</v>
      </c>
      <c r="S113" s="9" t="s">
        <v>301</v>
      </c>
    </row>
    <row r="114" spans="1:95" s="22" customFormat="1" ht="38.25" outlineLevel="2" x14ac:dyDescent="0.25">
      <c r="A114" s="28" t="s">
        <v>1798</v>
      </c>
      <c r="B114" s="5">
        <v>3</v>
      </c>
      <c r="C114" s="5" t="s">
        <v>650</v>
      </c>
      <c r="D114" s="36" t="s">
        <v>651</v>
      </c>
      <c r="E114" s="30" t="s">
        <v>652</v>
      </c>
      <c r="F114" s="36" t="s">
        <v>653</v>
      </c>
      <c r="G114" s="5" t="s">
        <v>11</v>
      </c>
      <c r="H114" s="36" t="s">
        <v>108</v>
      </c>
      <c r="I114" s="36" t="s">
        <v>109</v>
      </c>
      <c r="J114" s="29" t="s">
        <v>26</v>
      </c>
      <c r="K114" s="36" t="s">
        <v>14</v>
      </c>
      <c r="L114" s="36" t="s">
        <v>654</v>
      </c>
      <c r="M114" s="36" t="s">
        <v>655</v>
      </c>
      <c r="N114" s="34" t="s">
        <v>380</v>
      </c>
      <c r="O114" s="36" t="s">
        <v>12</v>
      </c>
      <c r="P114" s="7">
        <v>7000</v>
      </c>
      <c r="Q114" s="6">
        <v>3150</v>
      </c>
      <c r="R114" s="7">
        <f t="shared" si="1"/>
        <v>22050000</v>
      </c>
      <c r="S114" s="9" t="s">
        <v>301</v>
      </c>
    </row>
    <row r="115" spans="1:95" s="22" customFormat="1" ht="216.75" outlineLevel="2" x14ac:dyDescent="0.25">
      <c r="A115" s="28" t="s">
        <v>1799</v>
      </c>
      <c r="B115" s="5">
        <v>1</v>
      </c>
      <c r="C115" s="19" t="s">
        <v>224</v>
      </c>
      <c r="D115" s="5" t="s">
        <v>225</v>
      </c>
      <c r="E115" s="15" t="s">
        <v>226</v>
      </c>
      <c r="F115" s="15" t="s">
        <v>227</v>
      </c>
      <c r="G115" s="15" t="s">
        <v>132</v>
      </c>
      <c r="H115" s="15" t="s">
        <v>133</v>
      </c>
      <c r="I115" s="5" t="s">
        <v>228</v>
      </c>
      <c r="J115" s="5" t="s">
        <v>13</v>
      </c>
      <c r="K115" s="5" t="s">
        <v>14</v>
      </c>
      <c r="L115" s="5" t="s">
        <v>229</v>
      </c>
      <c r="M115" s="5" t="s">
        <v>230</v>
      </c>
      <c r="N115" s="5" t="s">
        <v>16</v>
      </c>
      <c r="O115" s="15" t="s">
        <v>22</v>
      </c>
      <c r="P115" s="7">
        <v>500</v>
      </c>
      <c r="Q115" s="6">
        <v>46100</v>
      </c>
      <c r="R115" s="7">
        <f t="shared" si="1"/>
        <v>23050000</v>
      </c>
      <c r="S115" s="5" t="s">
        <v>231</v>
      </c>
    </row>
    <row r="116" spans="1:95" s="22" customFormat="1" ht="63.75" outlineLevel="2" x14ac:dyDescent="0.25">
      <c r="A116" s="28" t="s">
        <v>1800</v>
      </c>
      <c r="B116" s="5">
        <v>3</v>
      </c>
      <c r="C116" s="19" t="s">
        <v>804</v>
      </c>
      <c r="D116" s="5" t="s">
        <v>798</v>
      </c>
      <c r="E116" s="30" t="s">
        <v>805</v>
      </c>
      <c r="F116" s="15" t="s">
        <v>806</v>
      </c>
      <c r="G116" s="15" t="s">
        <v>132</v>
      </c>
      <c r="H116" s="15" t="s">
        <v>133</v>
      </c>
      <c r="I116" s="5" t="s">
        <v>228</v>
      </c>
      <c r="J116" s="5" t="s">
        <v>13</v>
      </c>
      <c r="K116" s="8" t="s">
        <v>14</v>
      </c>
      <c r="L116" s="5" t="s">
        <v>807</v>
      </c>
      <c r="M116" s="8" t="s">
        <v>230</v>
      </c>
      <c r="N116" s="8" t="s">
        <v>16</v>
      </c>
      <c r="O116" s="15" t="s">
        <v>22</v>
      </c>
      <c r="P116" s="7">
        <v>100</v>
      </c>
      <c r="Q116" s="6">
        <v>9790</v>
      </c>
      <c r="R116" s="7">
        <f t="shared" si="1"/>
        <v>979000</v>
      </c>
      <c r="S116" s="5" t="s">
        <v>231</v>
      </c>
    </row>
    <row r="117" spans="1:95" s="22" customFormat="1" ht="51" outlineLevel="2" x14ac:dyDescent="0.25">
      <c r="A117" s="28" t="s">
        <v>1801</v>
      </c>
      <c r="B117" s="5">
        <v>5</v>
      </c>
      <c r="C117" s="19" t="s">
        <v>990</v>
      </c>
      <c r="D117" s="5" t="s">
        <v>991</v>
      </c>
      <c r="E117" s="23" t="s">
        <v>992</v>
      </c>
      <c r="F117" s="23" t="s">
        <v>993</v>
      </c>
      <c r="G117" s="23" t="s">
        <v>132</v>
      </c>
      <c r="H117" s="23" t="s">
        <v>133</v>
      </c>
      <c r="I117" s="24" t="s">
        <v>228</v>
      </c>
      <c r="J117" s="24" t="s">
        <v>13</v>
      </c>
      <c r="K117" s="5" t="s">
        <v>14</v>
      </c>
      <c r="L117" s="5" t="s">
        <v>994</v>
      </c>
      <c r="M117" s="8" t="s">
        <v>230</v>
      </c>
      <c r="N117" s="5" t="s">
        <v>16</v>
      </c>
      <c r="O117" s="47" t="s">
        <v>22</v>
      </c>
      <c r="P117" s="7">
        <v>50</v>
      </c>
      <c r="Q117" s="6">
        <v>18800</v>
      </c>
      <c r="R117" s="7">
        <f t="shared" si="1"/>
        <v>940000</v>
      </c>
      <c r="S117" s="5" t="s">
        <v>231</v>
      </c>
    </row>
    <row r="118" spans="1:95" s="22" customFormat="1" ht="38.25" outlineLevel="2" x14ac:dyDescent="0.25">
      <c r="A118" s="28" t="s">
        <v>1802</v>
      </c>
      <c r="B118" s="5">
        <v>2</v>
      </c>
      <c r="C118" s="5" t="s">
        <v>353</v>
      </c>
      <c r="D118" s="5" t="s">
        <v>354</v>
      </c>
      <c r="E118" s="5" t="s">
        <v>342</v>
      </c>
      <c r="F118" s="5" t="s">
        <v>40</v>
      </c>
      <c r="G118" s="5" t="s">
        <v>11</v>
      </c>
      <c r="H118" s="5" t="s">
        <v>37</v>
      </c>
      <c r="I118" s="5" t="s">
        <v>355</v>
      </c>
      <c r="J118" s="5" t="s">
        <v>13</v>
      </c>
      <c r="K118" s="5" t="s">
        <v>14</v>
      </c>
      <c r="L118" s="5" t="s">
        <v>356</v>
      </c>
      <c r="M118" s="5" t="s">
        <v>114</v>
      </c>
      <c r="N118" s="5" t="s">
        <v>16</v>
      </c>
      <c r="O118" s="5" t="s">
        <v>12</v>
      </c>
      <c r="P118" s="7">
        <v>45000</v>
      </c>
      <c r="Q118" s="6">
        <v>1400</v>
      </c>
      <c r="R118" s="7">
        <f t="shared" si="1"/>
        <v>63000000</v>
      </c>
      <c r="S118" s="9" t="s">
        <v>115</v>
      </c>
    </row>
    <row r="119" spans="1:95" s="22" customFormat="1" ht="38.25" outlineLevel="2" x14ac:dyDescent="0.25">
      <c r="A119" s="28" t="s">
        <v>1803</v>
      </c>
      <c r="B119" s="5">
        <v>4</v>
      </c>
      <c r="C119" s="5" t="s">
        <v>486</v>
      </c>
      <c r="D119" s="5" t="s">
        <v>487</v>
      </c>
      <c r="E119" s="5" t="s">
        <v>485</v>
      </c>
      <c r="F119" s="5" t="s">
        <v>23</v>
      </c>
      <c r="G119" s="5" t="s">
        <v>11</v>
      </c>
      <c r="H119" s="5" t="s">
        <v>37</v>
      </c>
      <c r="I119" s="5" t="s">
        <v>136</v>
      </c>
      <c r="J119" s="5" t="s">
        <v>35</v>
      </c>
      <c r="K119" s="5" t="s">
        <v>14</v>
      </c>
      <c r="L119" s="5" t="s">
        <v>488</v>
      </c>
      <c r="M119" s="5" t="s">
        <v>114</v>
      </c>
      <c r="N119" s="5" t="s">
        <v>16</v>
      </c>
      <c r="O119" s="5" t="s">
        <v>12</v>
      </c>
      <c r="P119" s="7">
        <v>300000</v>
      </c>
      <c r="Q119" s="6">
        <v>1360</v>
      </c>
      <c r="R119" s="7">
        <f t="shared" si="1"/>
        <v>408000000</v>
      </c>
      <c r="S119" s="9" t="s">
        <v>115</v>
      </c>
    </row>
    <row r="120" spans="1:95" s="22" customFormat="1" ht="38.25" outlineLevel="2" x14ac:dyDescent="0.25">
      <c r="A120" s="28" t="s">
        <v>1804</v>
      </c>
      <c r="B120" s="5">
        <v>9</v>
      </c>
      <c r="C120" s="5" t="s">
        <v>1024</v>
      </c>
      <c r="D120" s="5" t="s">
        <v>1025</v>
      </c>
      <c r="E120" s="5" t="s">
        <v>1022</v>
      </c>
      <c r="F120" s="5" t="s">
        <v>147</v>
      </c>
      <c r="G120" s="5" t="s">
        <v>11</v>
      </c>
      <c r="H120" s="5" t="s">
        <v>36</v>
      </c>
      <c r="I120" s="5" t="s">
        <v>113</v>
      </c>
      <c r="J120" s="5" t="s">
        <v>106</v>
      </c>
      <c r="K120" s="5" t="s">
        <v>14</v>
      </c>
      <c r="L120" s="5" t="s">
        <v>1026</v>
      </c>
      <c r="M120" s="5" t="s">
        <v>114</v>
      </c>
      <c r="N120" s="5" t="s">
        <v>16</v>
      </c>
      <c r="O120" s="5" t="s">
        <v>12</v>
      </c>
      <c r="P120" s="7">
        <v>100000</v>
      </c>
      <c r="Q120" s="6">
        <v>880</v>
      </c>
      <c r="R120" s="7">
        <f t="shared" si="1"/>
        <v>88000000</v>
      </c>
      <c r="S120" s="9" t="s">
        <v>115</v>
      </c>
    </row>
    <row r="121" spans="1:95" s="22" customFormat="1" ht="63.75" outlineLevel="2" x14ac:dyDescent="0.25">
      <c r="A121" s="28" t="s">
        <v>1805</v>
      </c>
      <c r="B121" s="5">
        <v>10</v>
      </c>
      <c r="C121" s="5" t="s">
        <v>1442</v>
      </c>
      <c r="D121" s="5" t="s">
        <v>1443</v>
      </c>
      <c r="E121" s="5" t="s">
        <v>1444</v>
      </c>
      <c r="F121" s="5" t="s">
        <v>1291</v>
      </c>
      <c r="G121" s="5" t="s">
        <v>11</v>
      </c>
      <c r="H121" s="5" t="s">
        <v>1445</v>
      </c>
      <c r="I121" s="5" t="s">
        <v>1446</v>
      </c>
      <c r="J121" s="5" t="s">
        <v>106</v>
      </c>
      <c r="K121" s="5" t="s">
        <v>14</v>
      </c>
      <c r="L121" s="5" t="s">
        <v>1447</v>
      </c>
      <c r="M121" s="5" t="s">
        <v>114</v>
      </c>
      <c r="N121" s="5" t="s">
        <v>16</v>
      </c>
      <c r="O121" s="5" t="s">
        <v>12</v>
      </c>
      <c r="P121" s="7">
        <v>40000</v>
      </c>
      <c r="Q121" s="6">
        <v>350</v>
      </c>
      <c r="R121" s="7">
        <f t="shared" si="1"/>
        <v>14000000</v>
      </c>
      <c r="S121" s="9" t="s">
        <v>115</v>
      </c>
    </row>
    <row r="122" spans="1:95" s="22" customFormat="1" ht="63.75" outlineLevel="2" x14ac:dyDescent="0.25">
      <c r="A122" s="28" t="s">
        <v>1806</v>
      </c>
      <c r="B122" s="5">
        <v>1</v>
      </c>
      <c r="C122" s="19" t="s">
        <v>1461</v>
      </c>
      <c r="D122" s="8" t="s">
        <v>1462</v>
      </c>
      <c r="E122" s="15" t="s">
        <v>1463</v>
      </c>
      <c r="F122" s="15" t="s">
        <v>1460</v>
      </c>
      <c r="G122" s="15" t="s">
        <v>11</v>
      </c>
      <c r="H122" s="15" t="s">
        <v>65</v>
      </c>
      <c r="I122" s="5" t="s">
        <v>32</v>
      </c>
      <c r="J122" s="5" t="s">
        <v>13</v>
      </c>
      <c r="K122" s="5" t="s">
        <v>19</v>
      </c>
      <c r="L122" s="5" t="s">
        <v>1464</v>
      </c>
      <c r="M122" s="5" t="s">
        <v>340</v>
      </c>
      <c r="N122" s="8" t="s">
        <v>16</v>
      </c>
      <c r="O122" s="15" t="s">
        <v>12</v>
      </c>
      <c r="P122" s="7">
        <v>50000</v>
      </c>
      <c r="Q122" s="6">
        <v>1200</v>
      </c>
      <c r="R122" s="7">
        <f t="shared" si="1"/>
        <v>60000000</v>
      </c>
      <c r="S122" s="9" t="s">
        <v>75</v>
      </c>
    </row>
    <row r="123" spans="1:95" s="22" customFormat="1" ht="89.25" outlineLevel="2" x14ac:dyDescent="0.25">
      <c r="A123" s="28" t="s">
        <v>1807</v>
      </c>
      <c r="B123" s="5">
        <v>2</v>
      </c>
      <c r="C123" s="5" t="s">
        <v>570</v>
      </c>
      <c r="D123" s="5" t="s">
        <v>571</v>
      </c>
      <c r="E123" s="5" t="s">
        <v>572</v>
      </c>
      <c r="F123" s="5" t="s">
        <v>573</v>
      </c>
      <c r="G123" s="5" t="s">
        <v>240</v>
      </c>
      <c r="H123" s="5" t="s">
        <v>241</v>
      </c>
      <c r="I123" s="5" t="s">
        <v>574</v>
      </c>
      <c r="J123" s="5" t="s">
        <v>26</v>
      </c>
      <c r="K123" s="5" t="s">
        <v>19</v>
      </c>
      <c r="L123" s="5" t="s">
        <v>575</v>
      </c>
      <c r="M123" s="5" t="s">
        <v>576</v>
      </c>
      <c r="N123" s="5" t="s">
        <v>312</v>
      </c>
      <c r="O123" s="5" t="s">
        <v>577</v>
      </c>
      <c r="P123" s="7">
        <v>1000</v>
      </c>
      <c r="Q123" s="6">
        <v>39500</v>
      </c>
      <c r="R123" s="7">
        <f t="shared" si="1"/>
        <v>39500000</v>
      </c>
      <c r="S123" s="5" t="s">
        <v>560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</row>
    <row r="124" spans="1:95" s="22" customFormat="1" ht="63.75" outlineLevel="2" x14ac:dyDescent="0.25">
      <c r="A124" s="28" t="s">
        <v>1808</v>
      </c>
      <c r="B124" s="5">
        <v>3</v>
      </c>
      <c r="C124" s="5" t="s">
        <v>1181</v>
      </c>
      <c r="D124" s="5" t="s">
        <v>1182</v>
      </c>
      <c r="E124" s="5" t="s">
        <v>1180</v>
      </c>
      <c r="F124" s="5" t="s">
        <v>1183</v>
      </c>
      <c r="G124" s="5" t="s">
        <v>1184</v>
      </c>
      <c r="H124" s="5" t="s">
        <v>1185</v>
      </c>
      <c r="I124" s="5" t="s">
        <v>1186</v>
      </c>
      <c r="J124" s="5" t="s">
        <v>26</v>
      </c>
      <c r="K124" s="5" t="s">
        <v>19</v>
      </c>
      <c r="L124" s="5" t="s">
        <v>1187</v>
      </c>
      <c r="M124" s="5" t="s">
        <v>1188</v>
      </c>
      <c r="N124" s="5" t="s">
        <v>1189</v>
      </c>
      <c r="O124" s="5" t="s">
        <v>577</v>
      </c>
      <c r="P124" s="7">
        <v>1000</v>
      </c>
      <c r="Q124" s="6">
        <v>154500</v>
      </c>
      <c r="R124" s="7">
        <f t="shared" si="1"/>
        <v>154500000</v>
      </c>
      <c r="S124" s="5" t="s">
        <v>560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</row>
    <row r="125" spans="1:95" s="22" customFormat="1" ht="63.75" outlineLevel="2" x14ac:dyDescent="0.25">
      <c r="A125" s="28" t="s">
        <v>1809</v>
      </c>
      <c r="B125" s="5">
        <v>8</v>
      </c>
      <c r="C125" s="5" t="s">
        <v>1256</v>
      </c>
      <c r="D125" s="5" t="s">
        <v>1257</v>
      </c>
      <c r="E125" s="5" t="s">
        <v>1255</v>
      </c>
      <c r="F125" s="5" t="s">
        <v>837</v>
      </c>
      <c r="G125" s="5" t="s">
        <v>11</v>
      </c>
      <c r="H125" s="5" t="s">
        <v>37</v>
      </c>
      <c r="I125" s="5" t="s">
        <v>32</v>
      </c>
      <c r="J125" s="5" t="s">
        <v>35</v>
      </c>
      <c r="K125" s="5" t="s">
        <v>19</v>
      </c>
      <c r="L125" s="5" t="s">
        <v>1258</v>
      </c>
      <c r="M125" s="5" t="s">
        <v>60</v>
      </c>
      <c r="N125" s="5" t="s">
        <v>16</v>
      </c>
      <c r="O125" s="5" t="s">
        <v>12</v>
      </c>
      <c r="P125" s="7">
        <v>30000</v>
      </c>
      <c r="Q125" s="6">
        <v>980</v>
      </c>
      <c r="R125" s="7">
        <f t="shared" si="1"/>
        <v>29400000</v>
      </c>
      <c r="S125" s="5" t="s">
        <v>67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</row>
    <row r="126" spans="1:95" s="22" customFormat="1" ht="63.75" outlineLevel="2" x14ac:dyDescent="0.25">
      <c r="A126" s="28" t="s">
        <v>1810</v>
      </c>
      <c r="B126" s="5">
        <v>9</v>
      </c>
      <c r="C126" s="5" t="s">
        <v>1342</v>
      </c>
      <c r="D126" s="5" t="s">
        <v>1343</v>
      </c>
      <c r="E126" s="5" t="s">
        <v>1344</v>
      </c>
      <c r="F126" s="5" t="s">
        <v>41</v>
      </c>
      <c r="G126" s="5" t="s">
        <v>11</v>
      </c>
      <c r="H126" s="5" t="s">
        <v>1345</v>
      </c>
      <c r="I126" s="5" t="s">
        <v>915</v>
      </c>
      <c r="J126" s="5" t="s">
        <v>26</v>
      </c>
      <c r="K126" s="5" t="s">
        <v>14</v>
      </c>
      <c r="L126" s="5" t="s">
        <v>1346</v>
      </c>
      <c r="M126" s="5" t="s">
        <v>1347</v>
      </c>
      <c r="N126" s="5" t="s">
        <v>173</v>
      </c>
      <c r="O126" s="5" t="s">
        <v>12</v>
      </c>
      <c r="P126" s="7">
        <v>5000</v>
      </c>
      <c r="Q126" s="6">
        <v>3980</v>
      </c>
      <c r="R126" s="7">
        <f t="shared" si="1"/>
        <v>19900000</v>
      </c>
      <c r="S126" s="5" t="s">
        <v>67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</row>
    <row r="127" spans="1:95" s="22" customFormat="1" ht="63.75" outlineLevel="2" x14ac:dyDescent="0.25">
      <c r="A127" s="28" t="s">
        <v>1811</v>
      </c>
      <c r="B127" s="5">
        <v>11</v>
      </c>
      <c r="C127" s="5" t="s">
        <v>1469</v>
      </c>
      <c r="D127" s="5" t="s">
        <v>1470</v>
      </c>
      <c r="E127" s="5" t="s">
        <v>1459</v>
      </c>
      <c r="F127" s="5" t="s">
        <v>1471</v>
      </c>
      <c r="G127" s="5" t="s">
        <v>11</v>
      </c>
      <c r="H127" s="5" t="s">
        <v>1472</v>
      </c>
      <c r="I127" s="5" t="s">
        <v>32</v>
      </c>
      <c r="J127" s="5" t="s">
        <v>13</v>
      </c>
      <c r="K127" s="5" t="s">
        <v>14</v>
      </c>
      <c r="L127" s="5" t="s">
        <v>1473</v>
      </c>
      <c r="M127" s="5" t="s">
        <v>1474</v>
      </c>
      <c r="N127" s="5" t="s">
        <v>16</v>
      </c>
      <c r="O127" s="5" t="s">
        <v>12</v>
      </c>
      <c r="P127" s="7">
        <v>75000</v>
      </c>
      <c r="Q127" s="6">
        <v>1150</v>
      </c>
      <c r="R127" s="7">
        <f t="shared" si="1"/>
        <v>86250000</v>
      </c>
      <c r="S127" s="5" t="s">
        <v>67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</row>
    <row r="128" spans="1:95" s="22" customFormat="1" ht="63.75" outlineLevel="2" x14ac:dyDescent="0.25">
      <c r="A128" s="28" t="s">
        <v>1812</v>
      </c>
      <c r="B128" s="5">
        <v>1</v>
      </c>
      <c r="C128" s="5" t="s">
        <v>302</v>
      </c>
      <c r="D128" s="5" t="s">
        <v>303</v>
      </c>
      <c r="E128" s="5" t="s">
        <v>304</v>
      </c>
      <c r="F128" s="5" t="s">
        <v>23</v>
      </c>
      <c r="G128" s="5" t="s">
        <v>11</v>
      </c>
      <c r="H128" s="5" t="s">
        <v>37</v>
      </c>
      <c r="I128" s="5" t="s">
        <v>305</v>
      </c>
      <c r="J128" s="5" t="s">
        <v>106</v>
      </c>
      <c r="K128" s="5" t="s">
        <v>14</v>
      </c>
      <c r="L128" s="5" t="s">
        <v>306</v>
      </c>
      <c r="M128" s="5" t="s">
        <v>137</v>
      </c>
      <c r="N128" s="5" t="s">
        <v>16</v>
      </c>
      <c r="O128" s="5" t="s">
        <v>12</v>
      </c>
      <c r="P128" s="7">
        <v>250000</v>
      </c>
      <c r="Q128" s="6">
        <v>1210</v>
      </c>
      <c r="R128" s="7">
        <f t="shared" si="1"/>
        <v>302500000</v>
      </c>
      <c r="S128" s="5" t="s">
        <v>138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</row>
    <row r="129" spans="1:95" s="22" customFormat="1" ht="63.75" outlineLevel="2" x14ac:dyDescent="0.25">
      <c r="A129" s="28" t="s">
        <v>1813</v>
      </c>
      <c r="B129" s="5">
        <v>3</v>
      </c>
      <c r="C129" s="5" t="s">
        <v>829</v>
      </c>
      <c r="D129" s="5" t="s">
        <v>830</v>
      </c>
      <c r="E129" s="5" t="s">
        <v>831</v>
      </c>
      <c r="F129" s="5" t="s">
        <v>832</v>
      </c>
      <c r="G129" s="5" t="s">
        <v>11</v>
      </c>
      <c r="H129" s="5" t="s">
        <v>36</v>
      </c>
      <c r="I129" s="5" t="s">
        <v>833</v>
      </c>
      <c r="J129" s="5" t="s">
        <v>13</v>
      </c>
      <c r="K129" s="5" t="s">
        <v>59</v>
      </c>
      <c r="L129" s="5" t="s">
        <v>834</v>
      </c>
      <c r="M129" s="5" t="s">
        <v>137</v>
      </c>
      <c r="N129" s="5" t="s">
        <v>16</v>
      </c>
      <c r="O129" s="5" t="s">
        <v>12</v>
      </c>
      <c r="P129" s="7">
        <v>2000</v>
      </c>
      <c r="Q129" s="6">
        <v>1080</v>
      </c>
      <c r="R129" s="7">
        <f t="shared" si="1"/>
        <v>2160000</v>
      </c>
      <c r="S129" s="5" t="s">
        <v>138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</row>
    <row r="130" spans="1:95" s="22" customFormat="1" ht="76.5" outlineLevel="2" x14ac:dyDescent="0.25">
      <c r="A130" s="28" t="s">
        <v>1814</v>
      </c>
      <c r="B130" s="5">
        <v>4</v>
      </c>
      <c r="C130" s="5" t="s">
        <v>1112</v>
      </c>
      <c r="D130" s="5" t="s">
        <v>1113</v>
      </c>
      <c r="E130" s="5" t="s">
        <v>1114</v>
      </c>
      <c r="F130" s="5" t="s">
        <v>1115</v>
      </c>
      <c r="G130" s="5" t="s">
        <v>11</v>
      </c>
      <c r="H130" s="5" t="s">
        <v>509</v>
      </c>
      <c r="I130" s="5" t="s">
        <v>1116</v>
      </c>
      <c r="J130" s="5" t="s">
        <v>13</v>
      </c>
      <c r="K130" s="5" t="s">
        <v>14</v>
      </c>
      <c r="L130" s="5" t="s">
        <v>1117</v>
      </c>
      <c r="M130" s="5" t="s">
        <v>137</v>
      </c>
      <c r="N130" s="5" t="s">
        <v>16</v>
      </c>
      <c r="O130" s="5" t="s">
        <v>38</v>
      </c>
      <c r="P130" s="7">
        <v>7000</v>
      </c>
      <c r="Q130" s="6">
        <v>805</v>
      </c>
      <c r="R130" s="7">
        <f t="shared" si="1"/>
        <v>5635000</v>
      </c>
      <c r="S130" s="5" t="s">
        <v>138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</row>
    <row r="131" spans="1:95" s="22" customFormat="1" ht="38.25" outlineLevel="2" x14ac:dyDescent="0.25">
      <c r="A131" s="28" t="s">
        <v>1815</v>
      </c>
      <c r="B131" s="5">
        <v>2</v>
      </c>
      <c r="C131" s="5" t="s">
        <v>175</v>
      </c>
      <c r="D131" s="5" t="s">
        <v>176</v>
      </c>
      <c r="E131" s="5" t="s">
        <v>177</v>
      </c>
      <c r="F131" s="5" t="s">
        <v>178</v>
      </c>
      <c r="G131" s="5" t="s">
        <v>11</v>
      </c>
      <c r="H131" s="5" t="s">
        <v>18</v>
      </c>
      <c r="I131" s="5" t="s">
        <v>179</v>
      </c>
      <c r="J131" s="5" t="s">
        <v>13</v>
      </c>
      <c r="K131" s="5" t="s">
        <v>14</v>
      </c>
      <c r="L131" s="5" t="s">
        <v>180</v>
      </c>
      <c r="M131" s="5" t="s">
        <v>17</v>
      </c>
      <c r="N131" s="5" t="s">
        <v>16</v>
      </c>
      <c r="O131" s="5" t="s">
        <v>12</v>
      </c>
      <c r="P131" s="7">
        <v>10000</v>
      </c>
      <c r="Q131" s="6">
        <v>2400</v>
      </c>
      <c r="R131" s="7">
        <f t="shared" si="1"/>
        <v>24000000</v>
      </c>
      <c r="S131" s="5" t="s">
        <v>17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</row>
    <row r="132" spans="1:95" s="22" customFormat="1" ht="63.75" outlineLevel="2" x14ac:dyDescent="0.25">
      <c r="A132" s="28" t="s">
        <v>1816</v>
      </c>
      <c r="B132" s="5">
        <v>3</v>
      </c>
      <c r="C132" s="5" t="s">
        <v>212</v>
      </c>
      <c r="D132" s="5" t="s">
        <v>213</v>
      </c>
      <c r="E132" s="5" t="s">
        <v>98</v>
      </c>
      <c r="F132" s="5" t="s">
        <v>214</v>
      </c>
      <c r="G132" s="5" t="s">
        <v>20</v>
      </c>
      <c r="H132" s="5" t="s">
        <v>21</v>
      </c>
      <c r="I132" s="5" t="s">
        <v>215</v>
      </c>
      <c r="J132" s="5" t="s">
        <v>13</v>
      </c>
      <c r="K132" s="5" t="s">
        <v>14</v>
      </c>
      <c r="L132" s="5" t="s">
        <v>216</v>
      </c>
      <c r="M132" s="5" t="s">
        <v>217</v>
      </c>
      <c r="N132" s="5" t="s">
        <v>16</v>
      </c>
      <c r="O132" s="5" t="s">
        <v>101</v>
      </c>
      <c r="P132" s="7">
        <v>1000</v>
      </c>
      <c r="Q132" s="6">
        <v>3850</v>
      </c>
      <c r="R132" s="7">
        <f t="shared" si="1"/>
        <v>3850000</v>
      </c>
      <c r="S132" s="5" t="s">
        <v>17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</row>
    <row r="133" spans="1:95" s="22" customFormat="1" ht="51" outlineLevel="2" x14ac:dyDescent="0.25">
      <c r="A133" s="28" t="s">
        <v>1817</v>
      </c>
      <c r="B133" s="5">
        <v>7</v>
      </c>
      <c r="C133" s="5" t="s">
        <v>287</v>
      </c>
      <c r="D133" s="5" t="s">
        <v>288</v>
      </c>
      <c r="E133" s="5" t="s">
        <v>289</v>
      </c>
      <c r="F133" s="5" t="s">
        <v>286</v>
      </c>
      <c r="G133" s="5" t="s">
        <v>11</v>
      </c>
      <c r="H133" s="5" t="s">
        <v>12</v>
      </c>
      <c r="I133" s="5" t="s">
        <v>290</v>
      </c>
      <c r="J133" s="5" t="s">
        <v>13</v>
      </c>
      <c r="K133" s="5" t="s">
        <v>14</v>
      </c>
      <c r="L133" s="5" t="s">
        <v>291</v>
      </c>
      <c r="M133" s="5" t="s">
        <v>292</v>
      </c>
      <c r="N133" s="5" t="s">
        <v>16</v>
      </c>
      <c r="O133" s="5" t="s">
        <v>12</v>
      </c>
      <c r="P133" s="7">
        <v>50000</v>
      </c>
      <c r="Q133" s="6">
        <v>3150</v>
      </c>
      <c r="R133" s="7">
        <f t="shared" si="1"/>
        <v>157500000</v>
      </c>
      <c r="S133" s="5" t="s">
        <v>17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</row>
    <row r="134" spans="1:95" s="22" customFormat="1" ht="102" outlineLevel="2" x14ac:dyDescent="0.25">
      <c r="A134" s="28" t="s">
        <v>1818</v>
      </c>
      <c r="B134" s="5">
        <v>9</v>
      </c>
      <c r="C134" s="5" t="s">
        <v>315</v>
      </c>
      <c r="D134" s="5" t="s">
        <v>316</v>
      </c>
      <c r="E134" s="5" t="s">
        <v>317</v>
      </c>
      <c r="F134" s="5" t="s">
        <v>310</v>
      </c>
      <c r="G134" s="5" t="s">
        <v>24</v>
      </c>
      <c r="H134" s="5" t="s">
        <v>29</v>
      </c>
      <c r="I134" s="5" t="s">
        <v>308</v>
      </c>
      <c r="J134" s="5" t="s">
        <v>13</v>
      </c>
      <c r="K134" s="5" t="s">
        <v>14</v>
      </c>
      <c r="L134" s="5" t="s">
        <v>318</v>
      </c>
      <c r="M134" s="5" t="s">
        <v>319</v>
      </c>
      <c r="N134" s="5" t="s">
        <v>16</v>
      </c>
      <c r="O134" s="5" t="s">
        <v>27</v>
      </c>
      <c r="P134" s="7">
        <v>10000</v>
      </c>
      <c r="Q134" s="6">
        <v>26000</v>
      </c>
      <c r="R134" s="7">
        <f t="shared" ref="R134:R197" si="2">Q134*P134</f>
        <v>260000000</v>
      </c>
      <c r="S134" s="5" t="s">
        <v>17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</row>
    <row r="135" spans="1:95" s="22" customFormat="1" ht="51" outlineLevel="2" x14ac:dyDescent="0.25">
      <c r="A135" s="28" t="s">
        <v>1819</v>
      </c>
      <c r="B135" s="5">
        <v>15</v>
      </c>
      <c r="C135" s="5" t="s">
        <v>492</v>
      </c>
      <c r="D135" s="5" t="s">
        <v>493</v>
      </c>
      <c r="E135" s="5" t="s">
        <v>494</v>
      </c>
      <c r="F135" s="5" t="s">
        <v>269</v>
      </c>
      <c r="G135" s="5" t="s">
        <v>24</v>
      </c>
      <c r="H135" s="5" t="s">
        <v>309</v>
      </c>
      <c r="I135" s="5" t="s">
        <v>495</v>
      </c>
      <c r="J135" s="5" t="s">
        <v>35</v>
      </c>
      <c r="K135" s="5" t="s">
        <v>19</v>
      </c>
      <c r="L135" s="5" t="s">
        <v>496</v>
      </c>
      <c r="M135" s="5" t="s">
        <v>491</v>
      </c>
      <c r="N135" s="5" t="s">
        <v>16</v>
      </c>
      <c r="O135" s="5" t="s">
        <v>27</v>
      </c>
      <c r="P135" s="7">
        <v>15000</v>
      </c>
      <c r="Q135" s="6">
        <v>64790</v>
      </c>
      <c r="R135" s="7">
        <f t="shared" si="2"/>
        <v>971850000</v>
      </c>
      <c r="S135" s="5" t="s">
        <v>17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</row>
    <row r="136" spans="1:95" s="22" customFormat="1" ht="63.75" outlineLevel="2" x14ac:dyDescent="0.25">
      <c r="A136" s="28" t="s">
        <v>1820</v>
      </c>
      <c r="B136" s="5">
        <v>16</v>
      </c>
      <c r="C136" s="5" t="s">
        <v>505</v>
      </c>
      <c r="D136" s="5" t="s">
        <v>506</v>
      </c>
      <c r="E136" s="5" t="s">
        <v>507</v>
      </c>
      <c r="F136" s="5" t="s">
        <v>508</v>
      </c>
      <c r="G136" s="5" t="s">
        <v>11</v>
      </c>
      <c r="H136" s="5" t="s">
        <v>509</v>
      </c>
      <c r="I136" s="5" t="s">
        <v>510</v>
      </c>
      <c r="J136" s="5" t="s">
        <v>13</v>
      </c>
      <c r="K136" s="5" t="s">
        <v>191</v>
      </c>
      <c r="L136" s="5" t="s">
        <v>511</v>
      </c>
      <c r="M136" s="5" t="s">
        <v>512</v>
      </c>
      <c r="N136" s="5" t="s">
        <v>16</v>
      </c>
      <c r="O136" s="5" t="s">
        <v>27</v>
      </c>
      <c r="P136" s="7">
        <v>500</v>
      </c>
      <c r="Q136" s="6">
        <v>80262</v>
      </c>
      <c r="R136" s="7">
        <f t="shared" si="2"/>
        <v>40131000</v>
      </c>
      <c r="S136" s="5" t="s">
        <v>17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</row>
    <row r="137" spans="1:95" s="22" customFormat="1" ht="38.25" outlineLevel="2" x14ac:dyDescent="0.25">
      <c r="A137" s="28" t="s">
        <v>1821</v>
      </c>
      <c r="B137" s="5">
        <v>18</v>
      </c>
      <c r="C137" s="5" t="s">
        <v>539</v>
      </c>
      <c r="D137" s="5" t="s">
        <v>540</v>
      </c>
      <c r="E137" s="5" t="s">
        <v>534</v>
      </c>
      <c r="F137" s="5" t="s">
        <v>541</v>
      </c>
      <c r="G137" s="5" t="s">
        <v>24</v>
      </c>
      <c r="H137" s="5" t="s">
        <v>29</v>
      </c>
      <c r="I137" s="5" t="s">
        <v>495</v>
      </c>
      <c r="J137" s="5" t="s">
        <v>35</v>
      </c>
      <c r="K137" s="5" t="s">
        <v>14</v>
      </c>
      <c r="L137" s="5" t="s">
        <v>542</v>
      </c>
      <c r="M137" s="5" t="s">
        <v>543</v>
      </c>
      <c r="N137" s="5" t="s">
        <v>16</v>
      </c>
      <c r="O137" s="5" t="s">
        <v>27</v>
      </c>
      <c r="P137" s="7">
        <v>5000</v>
      </c>
      <c r="Q137" s="6">
        <v>77990</v>
      </c>
      <c r="R137" s="7">
        <f t="shared" si="2"/>
        <v>389950000</v>
      </c>
      <c r="S137" s="5" t="s">
        <v>17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</row>
    <row r="138" spans="1:95" s="22" customFormat="1" ht="51" outlineLevel="2" x14ac:dyDescent="0.25">
      <c r="A138" s="28" t="s">
        <v>1822</v>
      </c>
      <c r="B138" s="5">
        <v>21</v>
      </c>
      <c r="C138" s="5" t="s">
        <v>545</v>
      </c>
      <c r="D138" s="5" t="s">
        <v>546</v>
      </c>
      <c r="E138" s="5" t="s">
        <v>547</v>
      </c>
      <c r="F138" s="5" t="s">
        <v>499</v>
      </c>
      <c r="G138" s="5" t="s">
        <v>24</v>
      </c>
      <c r="H138" s="5" t="s">
        <v>307</v>
      </c>
      <c r="I138" s="5" t="s">
        <v>308</v>
      </c>
      <c r="J138" s="5" t="s">
        <v>35</v>
      </c>
      <c r="K138" s="5" t="s">
        <v>14</v>
      </c>
      <c r="L138" s="5" t="s">
        <v>548</v>
      </c>
      <c r="M138" s="5" t="s">
        <v>491</v>
      </c>
      <c r="N138" s="5" t="s">
        <v>16</v>
      </c>
      <c r="O138" s="5" t="s">
        <v>27</v>
      </c>
      <c r="P138" s="7">
        <v>10000</v>
      </c>
      <c r="Q138" s="6">
        <v>94200</v>
      </c>
      <c r="R138" s="7">
        <f t="shared" si="2"/>
        <v>942000000</v>
      </c>
      <c r="S138" s="5" t="s">
        <v>17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</row>
    <row r="139" spans="1:95" s="22" customFormat="1" ht="38.25" outlineLevel="2" x14ac:dyDescent="0.25">
      <c r="A139" s="28" t="s">
        <v>1823</v>
      </c>
      <c r="B139" s="5">
        <v>24</v>
      </c>
      <c r="C139" s="5" t="s">
        <v>603</v>
      </c>
      <c r="D139" s="5" t="s">
        <v>604</v>
      </c>
      <c r="E139" s="5" t="s">
        <v>601</v>
      </c>
      <c r="F139" s="5" t="s">
        <v>605</v>
      </c>
      <c r="G139" s="5" t="s">
        <v>24</v>
      </c>
      <c r="H139" s="5" t="s">
        <v>29</v>
      </c>
      <c r="I139" s="5" t="s">
        <v>606</v>
      </c>
      <c r="J139" s="5" t="s">
        <v>13</v>
      </c>
      <c r="K139" s="5" t="s">
        <v>14</v>
      </c>
      <c r="L139" s="5" t="s">
        <v>607</v>
      </c>
      <c r="M139" s="5" t="s">
        <v>261</v>
      </c>
      <c r="N139" s="5" t="s">
        <v>16</v>
      </c>
      <c r="O139" s="5" t="s">
        <v>31</v>
      </c>
      <c r="P139" s="7">
        <v>100</v>
      </c>
      <c r="Q139" s="6">
        <v>2100</v>
      </c>
      <c r="R139" s="7">
        <f t="shared" si="2"/>
        <v>210000</v>
      </c>
      <c r="S139" s="5" t="s">
        <v>17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</row>
    <row r="140" spans="1:95" s="22" customFormat="1" ht="89.25" outlineLevel="2" x14ac:dyDescent="0.25">
      <c r="A140" s="28" t="s">
        <v>1824</v>
      </c>
      <c r="B140" s="5">
        <v>35</v>
      </c>
      <c r="C140" s="5" t="s">
        <v>722</v>
      </c>
      <c r="D140" s="5" t="s">
        <v>723</v>
      </c>
      <c r="E140" s="5" t="s">
        <v>721</v>
      </c>
      <c r="F140" s="5" t="s">
        <v>724</v>
      </c>
      <c r="G140" s="5" t="s">
        <v>11</v>
      </c>
      <c r="H140" s="5" t="s">
        <v>12</v>
      </c>
      <c r="I140" s="5" t="s">
        <v>725</v>
      </c>
      <c r="J140" s="5" t="s">
        <v>106</v>
      </c>
      <c r="K140" s="5" t="s">
        <v>14</v>
      </c>
      <c r="L140" s="5" t="s">
        <v>726</v>
      </c>
      <c r="M140" s="5" t="s">
        <v>261</v>
      </c>
      <c r="N140" s="5" t="s">
        <v>16</v>
      </c>
      <c r="O140" s="5" t="s">
        <v>12</v>
      </c>
      <c r="P140" s="7">
        <v>40000</v>
      </c>
      <c r="Q140" s="6">
        <v>1890</v>
      </c>
      <c r="R140" s="7">
        <f t="shared" si="2"/>
        <v>75600000</v>
      </c>
      <c r="S140" s="5" t="s">
        <v>17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</row>
    <row r="141" spans="1:95" s="22" customFormat="1" ht="89.25" outlineLevel="2" x14ac:dyDescent="0.25">
      <c r="A141" s="28" t="s">
        <v>1825</v>
      </c>
      <c r="B141" s="5">
        <v>37</v>
      </c>
      <c r="C141" s="5" t="s">
        <v>766</v>
      </c>
      <c r="D141" s="5" t="s">
        <v>767</v>
      </c>
      <c r="E141" s="5" t="s">
        <v>768</v>
      </c>
      <c r="F141" s="5" t="s">
        <v>252</v>
      </c>
      <c r="G141" s="5" t="s">
        <v>11</v>
      </c>
      <c r="H141" s="5" t="s">
        <v>244</v>
      </c>
      <c r="I141" s="5" t="s">
        <v>769</v>
      </c>
      <c r="J141" s="5" t="s">
        <v>26</v>
      </c>
      <c r="K141" s="5" t="s">
        <v>14</v>
      </c>
      <c r="L141" s="5" t="s">
        <v>770</v>
      </c>
      <c r="M141" s="5" t="s">
        <v>771</v>
      </c>
      <c r="N141" s="5" t="s">
        <v>320</v>
      </c>
      <c r="O141" s="5" t="s">
        <v>12</v>
      </c>
      <c r="P141" s="7">
        <v>100000</v>
      </c>
      <c r="Q141" s="6">
        <v>2520</v>
      </c>
      <c r="R141" s="7">
        <f t="shared" si="2"/>
        <v>252000000</v>
      </c>
      <c r="S141" s="5" t="s">
        <v>17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</row>
    <row r="142" spans="1:95" s="22" customFormat="1" ht="51" outlineLevel="2" x14ac:dyDescent="0.25">
      <c r="A142" s="28" t="s">
        <v>1826</v>
      </c>
      <c r="B142" s="5">
        <v>39</v>
      </c>
      <c r="C142" s="5" t="s">
        <v>781</v>
      </c>
      <c r="D142" s="5" t="s">
        <v>782</v>
      </c>
      <c r="E142" s="5" t="s">
        <v>779</v>
      </c>
      <c r="F142" s="5" t="s">
        <v>780</v>
      </c>
      <c r="G142" s="5" t="s">
        <v>11</v>
      </c>
      <c r="H142" s="5" t="s">
        <v>36</v>
      </c>
      <c r="I142" s="5" t="s">
        <v>440</v>
      </c>
      <c r="J142" s="5" t="s">
        <v>43</v>
      </c>
      <c r="K142" s="5" t="s">
        <v>92</v>
      </c>
      <c r="L142" s="5" t="s">
        <v>783</v>
      </c>
      <c r="M142" s="5" t="s">
        <v>784</v>
      </c>
      <c r="N142" s="5" t="s">
        <v>95</v>
      </c>
      <c r="O142" s="5" t="s">
        <v>12</v>
      </c>
      <c r="P142" s="7">
        <v>200000</v>
      </c>
      <c r="Q142" s="6">
        <v>3200</v>
      </c>
      <c r="R142" s="7">
        <f t="shared" si="2"/>
        <v>640000000</v>
      </c>
      <c r="S142" s="5" t="s">
        <v>17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</row>
    <row r="143" spans="1:95" s="22" customFormat="1" ht="102" outlineLevel="2" x14ac:dyDescent="0.25">
      <c r="A143" s="28" t="s">
        <v>1827</v>
      </c>
      <c r="B143" s="5">
        <v>44</v>
      </c>
      <c r="C143" s="5" t="s">
        <v>809</v>
      </c>
      <c r="D143" s="5" t="s">
        <v>47</v>
      </c>
      <c r="E143" s="5" t="s">
        <v>44</v>
      </c>
      <c r="F143" s="5" t="s">
        <v>810</v>
      </c>
      <c r="G143" s="5" t="s">
        <v>45</v>
      </c>
      <c r="H143" s="5" t="s">
        <v>46</v>
      </c>
      <c r="I143" s="5" t="s">
        <v>808</v>
      </c>
      <c r="J143" s="5" t="s">
        <v>13</v>
      </c>
      <c r="K143" s="5" t="s">
        <v>14</v>
      </c>
      <c r="L143" s="5" t="s">
        <v>811</v>
      </c>
      <c r="M143" s="5" t="s">
        <v>30</v>
      </c>
      <c r="N143" s="5" t="s">
        <v>16</v>
      </c>
      <c r="O143" s="5" t="s">
        <v>22</v>
      </c>
      <c r="P143" s="7">
        <v>4000</v>
      </c>
      <c r="Q143" s="6">
        <v>7148</v>
      </c>
      <c r="R143" s="7">
        <f t="shared" si="2"/>
        <v>28592000</v>
      </c>
      <c r="S143" s="5" t="s">
        <v>17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</row>
    <row r="144" spans="1:95" ht="25.5" outlineLevel="2" x14ac:dyDescent="0.25">
      <c r="A144" s="28" t="s">
        <v>1828</v>
      </c>
      <c r="B144" s="5">
        <v>52</v>
      </c>
      <c r="C144" s="5" t="s">
        <v>872</v>
      </c>
      <c r="D144" s="5" t="s">
        <v>873</v>
      </c>
      <c r="E144" s="5" t="s">
        <v>870</v>
      </c>
      <c r="F144" s="5" t="s">
        <v>863</v>
      </c>
      <c r="G144" s="5" t="s">
        <v>24</v>
      </c>
      <c r="H144" s="5" t="s">
        <v>29</v>
      </c>
      <c r="I144" s="5" t="s">
        <v>753</v>
      </c>
      <c r="J144" s="5" t="s">
        <v>43</v>
      </c>
      <c r="K144" s="5" t="s">
        <v>19</v>
      </c>
      <c r="L144" s="5" t="s">
        <v>874</v>
      </c>
      <c r="M144" s="5" t="s">
        <v>853</v>
      </c>
      <c r="N144" s="5" t="s">
        <v>95</v>
      </c>
      <c r="O144" s="5" t="s">
        <v>27</v>
      </c>
      <c r="P144" s="7">
        <v>500</v>
      </c>
      <c r="Q144" s="6">
        <v>91000</v>
      </c>
      <c r="R144" s="7">
        <f t="shared" si="2"/>
        <v>45500000</v>
      </c>
      <c r="S144" s="5" t="s">
        <v>17</v>
      </c>
    </row>
    <row r="145" spans="1:95" ht="102" outlineLevel="2" x14ac:dyDescent="0.25">
      <c r="A145" s="28" t="s">
        <v>1829</v>
      </c>
      <c r="B145" s="5">
        <v>55</v>
      </c>
      <c r="C145" s="5" t="s">
        <v>891</v>
      </c>
      <c r="D145" s="5" t="s">
        <v>892</v>
      </c>
      <c r="E145" s="5" t="s">
        <v>889</v>
      </c>
      <c r="F145" s="5" t="s">
        <v>893</v>
      </c>
      <c r="G145" s="5" t="s">
        <v>11</v>
      </c>
      <c r="H145" s="5" t="s">
        <v>260</v>
      </c>
      <c r="I145" s="5" t="s">
        <v>894</v>
      </c>
      <c r="J145" s="5" t="s">
        <v>13</v>
      </c>
      <c r="K145" s="5" t="s">
        <v>14</v>
      </c>
      <c r="L145" s="5" t="s">
        <v>895</v>
      </c>
      <c r="M145" s="5" t="s">
        <v>896</v>
      </c>
      <c r="N145" s="5" t="s">
        <v>16</v>
      </c>
      <c r="O145" s="5" t="s">
        <v>22</v>
      </c>
      <c r="P145" s="7">
        <v>1000</v>
      </c>
      <c r="Q145" s="6">
        <v>28500</v>
      </c>
      <c r="R145" s="7">
        <f t="shared" si="2"/>
        <v>28500000</v>
      </c>
      <c r="S145" s="5" t="s">
        <v>17</v>
      </c>
    </row>
    <row r="146" spans="1:95" ht="89.25" outlineLevel="2" x14ac:dyDescent="0.25">
      <c r="A146" s="28" t="s">
        <v>1830</v>
      </c>
      <c r="B146" s="5">
        <v>62</v>
      </c>
      <c r="C146" s="5" t="s">
        <v>1039</v>
      </c>
      <c r="D146" s="5" t="s">
        <v>1040</v>
      </c>
      <c r="E146" s="5" t="s">
        <v>1041</v>
      </c>
      <c r="F146" s="5" t="s">
        <v>1042</v>
      </c>
      <c r="G146" s="5" t="s">
        <v>24</v>
      </c>
      <c r="H146" s="5" t="s">
        <v>29</v>
      </c>
      <c r="I146" s="5" t="s">
        <v>592</v>
      </c>
      <c r="J146" s="5" t="s">
        <v>13</v>
      </c>
      <c r="K146" s="5" t="s">
        <v>19</v>
      </c>
      <c r="L146" s="5" t="s">
        <v>1043</v>
      </c>
      <c r="M146" s="5" t="s">
        <v>261</v>
      </c>
      <c r="N146" s="5" t="s">
        <v>16</v>
      </c>
      <c r="O146" s="5" t="s">
        <v>31</v>
      </c>
      <c r="P146" s="7">
        <v>400</v>
      </c>
      <c r="Q146" s="6">
        <v>1000</v>
      </c>
      <c r="R146" s="7">
        <f t="shared" si="2"/>
        <v>400000</v>
      </c>
      <c r="S146" s="5" t="s">
        <v>17</v>
      </c>
    </row>
    <row r="147" spans="1:95" ht="102" outlineLevel="2" x14ac:dyDescent="0.25">
      <c r="A147" s="28" t="s">
        <v>1831</v>
      </c>
      <c r="B147" s="5">
        <v>63</v>
      </c>
      <c r="C147" s="5" t="s">
        <v>1057</v>
      </c>
      <c r="D147" s="5" t="s">
        <v>1058</v>
      </c>
      <c r="E147" s="5" t="s">
        <v>1051</v>
      </c>
      <c r="F147" s="5" t="s">
        <v>1052</v>
      </c>
      <c r="G147" s="5" t="s">
        <v>45</v>
      </c>
      <c r="H147" s="5" t="s">
        <v>46</v>
      </c>
      <c r="I147" s="5" t="s">
        <v>1059</v>
      </c>
      <c r="J147" s="5" t="s">
        <v>13</v>
      </c>
      <c r="K147" s="5" t="s">
        <v>14</v>
      </c>
      <c r="L147" s="5" t="s">
        <v>1060</v>
      </c>
      <c r="M147" s="5" t="s">
        <v>30</v>
      </c>
      <c r="N147" s="5" t="s">
        <v>16</v>
      </c>
      <c r="O147" s="5" t="s">
        <v>22</v>
      </c>
      <c r="P147" s="7">
        <v>35000</v>
      </c>
      <c r="Q147" s="6">
        <v>5489</v>
      </c>
      <c r="R147" s="7">
        <f t="shared" si="2"/>
        <v>192115000</v>
      </c>
      <c r="S147" s="5" t="s">
        <v>17</v>
      </c>
    </row>
    <row r="148" spans="1:95" ht="51" outlineLevel="2" x14ac:dyDescent="0.25">
      <c r="A148" s="28" t="s">
        <v>1832</v>
      </c>
      <c r="B148" s="5">
        <v>65</v>
      </c>
      <c r="C148" s="5" t="s">
        <v>1063</v>
      </c>
      <c r="D148" s="5" t="s">
        <v>1064</v>
      </c>
      <c r="E148" s="5" t="s">
        <v>1065</v>
      </c>
      <c r="F148" s="5" t="s">
        <v>1066</v>
      </c>
      <c r="G148" s="5" t="s">
        <v>338</v>
      </c>
      <c r="H148" s="5" t="s">
        <v>585</v>
      </c>
      <c r="I148" s="5" t="s">
        <v>49</v>
      </c>
      <c r="J148" s="5" t="s">
        <v>26</v>
      </c>
      <c r="K148" s="5" t="s">
        <v>14</v>
      </c>
      <c r="L148" s="5" t="s">
        <v>1067</v>
      </c>
      <c r="M148" s="5" t="s">
        <v>1068</v>
      </c>
      <c r="N148" s="5" t="s">
        <v>1069</v>
      </c>
      <c r="O148" s="5" t="s">
        <v>27</v>
      </c>
      <c r="P148" s="7">
        <v>200</v>
      </c>
      <c r="Q148" s="6">
        <v>79400</v>
      </c>
      <c r="R148" s="7">
        <f t="shared" si="2"/>
        <v>15880000</v>
      </c>
      <c r="S148" s="5" t="s">
        <v>17</v>
      </c>
    </row>
    <row r="149" spans="1:95" ht="102" outlineLevel="2" x14ac:dyDescent="0.25">
      <c r="A149" s="28" t="s">
        <v>1833</v>
      </c>
      <c r="B149" s="5">
        <v>67</v>
      </c>
      <c r="C149" s="5" t="s">
        <v>1105</v>
      </c>
      <c r="D149" s="5" t="s">
        <v>1098</v>
      </c>
      <c r="E149" s="5" t="s">
        <v>50</v>
      </c>
      <c r="F149" s="5" t="s">
        <v>1097</v>
      </c>
      <c r="G149" s="5" t="s">
        <v>45</v>
      </c>
      <c r="H149" s="5" t="s">
        <v>51</v>
      </c>
      <c r="I149" s="5" t="s">
        <v>808</v>
      </c>
      <c r="J149" s="5" t="s">
        <v>13</v>
      </c>
      <c r="K149" s="5" t="s">
        <v>14</v>
      </c>
      <c r="L149" s="5" t="s">
        <v>1099</v>
      </c>
      <c r="M149" s="5" t="s">
        <v>30</v>
      </c>
      <c r="N149" s="5" t="s">
        <v>16</v>
      </c>
      <c r="O149" s="5" t="s">
        <v>22</v>
      </c>
      <c r="P149" s="7">
        <v>19000</v>
      </c>
      <c r="Q149" s="6">
        <v>6594</v>
      </c>
      <c r="R149" s="7">
        <f t="shared" si="2"/>
        <v>125286000</v>
      </c>
      <c r="S149" s="5" t="s">
        <v>17</v>
      </c>
    </row>
    <row r="150" spans="1:95" ht="102" outlineLevel="2" x14ac:dyDescent="0.25">
      <c r="A150" s="28" t="s">
        <v>1834</v>
      </c>
      <c r="B150" s="5">
        <v>69</v>
      </c>
      <c r="C150" s="5" t="s">
        <v>1124</v>
      </c>
      <c r="D150" s="5" t="s">
        <v>1125</v>
      </c>
      <c r="E150" s="5" t="s">
        <v>1126</v>
      </c>
      <c r="F150" s="5" t="s">
        <v>1127</v>
      </c>
      <c r="G150" s="5" t="s">
        <v>45</v>
      </c>
      <c r="H150" s="5" t="s">
        <v>51</v>
      </c>
      <c r="I150" s="5" t="s">
        <v>1128</v>
      </c>
      <c r="J150" s="5" t="s">
        <v>13</v>
      </c>
      <c r="K150" s="5" t="s">
        <v>14</v>
      </c>
      <c r="L150" s="5" t="s">
        <v>1129</v>
      </c>
      <c r="M150" s="5" t="s">
        <v>30</v>
      </c>
      <c r="N150" s="5" t="s">
        <v>16</v>
      </c>
      <c r="O150" s="5" t="s">
        <v>22</v>
      </c>
      <c r="P150" s="7">
        <v>30</v>
      </c>
      <c r="Q150" s="6">
        <v>31973</v>
      </c>
      <c r="R150" s="7">
        <f t="shared" si="2"/>
        <v>959190</v>
      </c>
      <c r="S150" s="5" t="s">
        <v>17</v>
      </c>
    </row>
    <row r="151" spans="1:95" ht="102" outlineLevel="2" x14ac:dyDescent="0.25">
      <c r="A151" s="28" t="s">
        <v>1835</v>
      </c>
      <c r="B151" s="5">
        <v>73</v>
      </c>
      <c r="C151" s="5" t="s">
        <v>1239</v>
      </c>
      <c r="D151" s="5" t="s">
        <v>1240</v>
      </c>
      <c r="E151" s="5" t="s">
        <v>1241</v>
      </c>
      <c r="F151" s="5" t="s">
        <v>1242</v>
      </c>
      <c r="G151" s="5" t="s">
        <v>11</v>
      </c>
      <c r="H151" s="5" t="s">
        <v>36</v>
      </c>
      <c r="I151" s="5" t="s">
        <v>34</v>
      </c>
      <c r="J151" s="5" t="s">
        <v>26</v>
      </c>
      <c r="K151" s="5" t="s">
        <v>19</v>
      </c>
      <c r="L151" s="5" t="s">
        <v>1243</v>
      </c>
      <c r="M151" s="5" t="s">
        <v>771</v>
      </c>
      <c r="N151" s="5" t="s">
        <v>320</v>
      </c>
      <c r="O151" s="5" t="s">
        <v>12</v>
      </c>
      <c r="P151" s="7">
        <v>5000</v>
      </c>
      <c r="Q151" s="6">
        <v>4350</v>
      </c>
      <c r="R151" s="7">
        <f t="shared" si="2"/>
        <v>21750000</v>
      </c>
      <c r="S151" s="5" t="s">
        <v>17</v>
      </c>
    </row>
    <row r="152" spans="1:95" ht="102" outlineLevel="2" x14ac:dyDescent="0.25">
      <c r="A152" s="28" t="s">
        <v>1836</v>
      </c>
      <c r="B152" s="5">
        <v>84</v>
      </c>
      <c r="C152" s="5" t="s">
        <v>1286</v>
      </c>
      <c r="D152" s="5" t="s">
        <v>1287</v>
      </c>
      <c r="E152" s="5" t="s">
        <v>1288</v>
      </c>
      <c r="F152" s="5" t="s">
        <v>1285</v>
      </c>
      <c r="G152" s="5" t="s">
        <v>45</v>
      </c>
      <c r="H152" s="5" t="s">
        <v>46</v>
      </c>
      <c r="I152" s="5" t="s">
        <v>1289</v>
      </c>
      <c r="J152" s="5" t="s">
        <v>13</v>
      </c>
      <c r="K152" s="5" t="s">
        <v>14</v>
      </c>
      <c r="L152" s="5" t="s">
        <v>1290</v>
      </c>
      <c r="M152" s="5" t="s">
        <v>30</v>
      </c>
      <c r="N152" s="5" t="s">
        <v>16</v>
      </c>
      <c r="O152" s="5" t="s">
        <v>22</v>
      </c>
      <c r="P152" s="7">
        <v>9500</v>
      </c>
      <c r="Q152" s="6">
        <v>6979</v>
      </c>
      <c r="R152" s="7">
        <f t="shared" si="2"/>
        <v>66300500</v>
      </c>
      <c r="S152" s="5" t="s">
        <v>17</v>
      </c>
    </row>
    <row r="153" spans="1:95" s="20" customFormat="1" ht="89.25" outlineLevel="2" x14ac:dyDescent="0.25">
      <c r="A153" s="28" t="s">
        <v>1837</v>
      </c>
      <c r="B153" s="5">
        <v>87</v>
      </c>
      <c r="C153" s="5" t="s">
        <v>1353</v>
      </c>
      <c r="D153" s="5" t="s">
        <v>1354</v>
      </c>
      <c r="E153" s="5" t="s">
        <v>1355</v>
      </c>
      <c r="F153" s="5" t="s">
        <v>1356</v>
      </c>
      <c r="G153" s="5" t="s">
        <v>11</v>
      </c>
      <c r="H153" s="5" t="s">
        <v>1357</v>
      </c>
      <c r="I153" s="5" t="s">
        <v>1358</v>
      </c>
      <c r="J153" s="5" t="s">
        <v>13</v>
      </c>
      <c r="K153" s="5" t="s">
        <v>19</v>
      </c>
      <c r="L153" s="5" t="s">
        <v>1359</v>
      </c>
      <c r="M153" s="5" t="s">
        <v>261</v>
      </c>
      <c r="N153" s="5" t="s">
        <v>16</v>
      </c>
      <c r="O153" s="5" t="s">
        <v>38</v>
      </c>
      <c r="P153" s="7">
        <v>20000</v>
      </c>
      <c r="Q153" s="6">
        <v>441</v>
      </c>
      <c r="R153" s="7">
        <f t="shared" si="2"/>
        <v>8820000</v>
      </c>
      <c r="S153" s="5" t="s">
        <v>17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</row>
    <row r="154" spans="1:95" s="20" customFormat="1" ht="102" outlineLevel="2" x14ac:dyDescent="0.25">
      <c r="A154" s="28" t="s">
        <v>1838</v>
      </c>
      <c r="B154" s="5">
        <v>88</v>
      </c>
      <c r="C154" s="5" t="s">
        <v>1360</v>
      </c>
      <c r="D154" s="5" t="s">
        <v>1361</v>
      </c>
      <c r="E154" s="5" t="s">
        <v>1362</v>
      </c>
      <c r="F154" s="5" t="s">
        <v>1363</v>
      </c>
      <c r="G154" s="5" t="s">
        <v>11</v>
      </c>
      <c r="H154" s="5" t="s">
        <v>12</v>
      </c>
      <c r="I154" s="5" t="s">
        <v>211</v>
      </c>
      <c r="J154" s="5" t="s">
        <v>13</v>
      </c>
      <c r="K154" s="5" t="s">
        <v>14</v>
      </c>
      <c r="L154" s="5" t="s">
        <v>1364</v>
      </c>
      <c r="M154" s="5" t="s">
        <v>15</v>
      </c>
      <c r="N154" s="5" t="s">
        <v>16</v>
      </c>
      <c r="O154" s="5" t="s">
        <v>12</v>
      </c>
      <c r="P154" s="7">
        <v>20000</v>
      </c>
      <c r="Q154" s="6">
        <v>1450</v>
      </c>
      <c r="R154" s="7">
        <f t="shared" si="2"/>
        <v>29000000</v>
      </c>
      <c r="S154" s="5" t="s">
        <v>17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</row>
    <row r="155" spans="1:95" ht="38.25" outlineLevel="2" x14ac:dyDescent="0.25">
      <c r="A155" s="28" t="s">
        <v>1839</v>
      </c>
      <c r="B155" s="5">
        <v>99</v>
      </c>
      <c r="C155" s="5" t="s">
        <v>1465</v>
      </c>
      <c r="D155" s="5" t="s">
        <v>1466</v>
      </c>
      <c r="E155" s="5" t="s">
        <v>1459</v>
      </c>
      <c r="F155" s="5" t="s">
        <v>1460</v>
      </c>
      <c r="G155" s="5" t="s">
        <v>11</v>
      </c>
      <c r="H155" s="5" t="s">
        <v>18</v>
      </c>
      <c r="I155" s="5" t="s">
        <v>1467</v>
      </c>
      <c r="J155" s="5" t="s">
        <v>13</v>
      </c>
      <c r="K155" s="5" t="s">
        <v>14</v>
      </c>
      <c r="L155" s="5" t="s">
        <v>1468</v>
      </c>
      <c r="M155" s="5" t="s">
        <v>17</v>
      </c>
      <c r="N155" s="5" t="s">
        <v>16</v>
      </c>
      <c r="O155" s="5" t="s">
        <v>12</v>
      </c>
      <c r="P155" s="7">
        <v>50000</v>
      </c>
      <c r="Q155" s="6">
        <v>3050</v>
      </c>
      <c r="R155" s="7">
        <f t="shared" si="2"/>
        <v>152500000</v>
      </c>
      <c r="S155" s="5" t="s">
        <v>17</v>
      </c>
    </row>
    <row r="156" spans="1:95" ht="63.75" outlineLevel="2" x14ac:dyDescent="0.25">
      <c r="A156" s="28" t="s">
        <v>1840</v>
      </c>
      <c r="B156" s="5">
        <v>1</v>
      </c>
      <c r="C156" s="5" t="s">
        <v>471</v>
      </c>
      <c r="D156" s="5" t="s">
        <v>472</v>
      </c>
      <c r="E156" s="5" t="s">
        <v>470</v>
      </c>
      <c r="F156" s="5" t="s">
        <v>23</v>
      </c>
      <c r="G156" s="5" t="s">
        <v>11</v>
      </c>
      <c r="H156" s="5" t="s">
        <v>37</v>
      </c>
      <c r="I156" s="5" t="s">
        <v>473</v>
      </c>
      <c r="J156" s="5" t="s">
        <v>13</v>
      </c>
      <c r="K156" s="5" t="s">
        <v>14</v>
      </c>
      <c r="L156" s="5" t="s">
        <v>474</v>
      </c>
      <c r="M156" s="5" t="s">
        <v>475</v>
      </c>
      <c r="N156" s="5" t="s">
        <v>16</v>
      </c>
      <c r="O156" s="5" t="s">
        <v>12</v>
      </c>
      <c r="P156" s="7">
        <v>25000</v>
      </c>
      <c r="Q156" s="6">
        <v>2050</v>
      </c>
      <c r="R156" s="7">
        <f t="shared" si="2"/>
        <v>51250000</v>
      </c>
      <c r="S156" s="5" t="s">
        <v>193</v>
      </c>
    </row>
    <row r="157" spans="1:95" ht="76.5" outlineLevel="2" x14ac:dyDescent="0.25">
      <c r="A157" s="28" t="s">
        <v>1841</v>
      </c>
      <c r="B157" s="5">
        <v>3</v>
      </c>
      <c r="C157" s="5" t="s">
        <v>1018</v>
      </c>
      <c r="D157" s="5" t="s">
        <v>1019</v>
      </c>
      <c r="E157" s="5" t="s">
        <v>1017</v>
      </c>
      <c r="F157" s="5" t="s">
        <v>373</v>
      </c>
      <c r="G157" s="5" t="s">
        <v>11</v>
      </c>
      <c r="H157" s="5" t="s">
        <v>36</v>
      </c>
      <c r="I157" s="5" t="s">
        <v>1020</v>
      </c>
      <c r="J157" s="5" t="s">
        <v>35</v>
      </c>
      <c r="K157" s="5" t="s">
        <v>14</v>
      </c>
      <c r="L157" s="5" t="s">
        <v>1021</v>
      </c>
      <c r="M157" s="5" t="s">
        <v>322</v>
      </c>
      <c r="N157" s="5" t="s">
        <v>16</v>
      </c>
      <c r="O157" s="5" t="s">
        <v>12</v>
      </c>
      <c r="P157" s="7">
        <v>90000</v>
      </c>
      <c r="Q157" s="6">
        <v>1500</v>
      </c>
      <c r="R157" s="7">
        <f t="shared" si="2"/>
        <v>135000000</v>
      </c>
      <c r="S157" s="5" t="s">
        <v>381</v>
      </c>
    </row>
    <row r="158" spans="1:95" ht="38.25" outlineLevel="2" x14ac:dyDescent="0.25">
      <c r="A158" s="28" t="s">
        <v>1842</v>
      </c>
      <c r="B158" s="5">
        <v>1</v>
      </c>
      <c r="C158" s="5" t="s">
        <v>518</v>
      </c>
      <c r="D158" s="5" t="s">
        <v>519</v>
      </c>
      <c r="E158" s="5" t="s">
        <v>520</v>
      </c>
      <c r="F158" s="5" t="s">
        <v>269</v>
      </c>
      <c r="G158" s="5" t="s">
        <v>521</v>
      </c>
      <c r="H158" s="5" t="s">
        <v>522</v>
      </c>
      <c r="I158" s="5" t="s">
        <v>523</v>
      </c>
      <c r="J158" s="5" t="s">
        <v>68</v>
      </c>
      <c r="K158" s="5" t="s">
        <v>524</v>
      </c>
      <c r="L158" s="5" t="s">
        <v>525</v>
      </c>
      <c r="M158" s="5" t="s">
        <v>526</v>
      </c>
      <c r="N158" s="5" t="s">
        <v>253</v>
      </c>
      <c r="O158" s="5" t="s">
        <v>527</v>
      </c>
      <c r="P158" s="7">
        <v>9000</v>
      </c>
      <c r="Q158" s="6">
        <v>53000</v>
      </c>
      <c r="R158" s="7">
        <f t="shared" si="2"/>
        <v>477000000</v>
      </c>
      <c r="S158" s="5" t="s">
        <v>528</v>
      </c>
    </row>
    <row r="159" spans="1:95" ht="89.25" outlineLevel="2" x14ac:dyDescent="0.25">
      <c r="A159" s="28" t="s">
        <v>1843</v>
      </c>
      <c r="B159" s="5">
        <v>3</v>
      </c>
      <c r="C159" s="5" t="s">
        <v>531</v>
      </c>
      <c r="D159" s="5" t="s">
        <v>532</v>
      </c>
      <c r="E159" s="5" t="s">
        <v>520</v>
      </c>
      <c r="F159" s="5" t="s">
        <v>499</v>
      </c>
      <c r="G159" s="5" t="s">
        <v>311</v>
      </c>
      <c r="H159" s="5" t="s">
        <v>307</v>
      </c>
      <c r="I159" s="5" t="s">
        <v>529</v>
      </c>
      <c r="J159" s="5" t="s">
        <v>35</v>
      </c>
      <c r="K159" s="5" t="s">
        <v>19</v>
      </c>
      <c r="L159" s="5" t="s">
        <v>533</v>
      </c>
      <c r="M159" s="5" t="s">
        <v>530</v>
      </c>
      <c r="N159" s="5" t="s">
        <v>16</v>
      </c>
      <c r="O159" s="5" t="s">
        <v>27</v>
      </c>
      <c r="P159" s="7">
        <v>10000</v>
      </c>
      <c r="Q159" s="6">
        <v>80000</v>
      </c>
      <c r="R159" s="7">
        <f t="shared" si="2"/>
        <v>800000000</v>
      </c>
      <c r="S159" s="5" t="s">
        <v>313</v>
      </c>
    </row>
    <row r="160" spans="1:95" ht="89.25" outlineLevel="2" x14ac:dyDescent="0.25">
      <c r="A160" s="28" t="s">
        <v>1844</v>
      </c>
      <c r="B160" s="5">
        <v>4</v>
      </c>
      <c r="C160" s="5" t="s">
        <v>535</v>
      </c>
      <c r="D160" s="5" t="s">
        <v>536</v>
      </c>
      <c r="E160" s="5" t="s">
        <v>537</v>
      </c>
      <c r="F160" s="5" t="s">
        <v>314</v>
      </c>
      <c r="G160" s="5" t="s">
        <v>311</v>
      </c>
      <c r="H160" s="5" t="s">
        <v>307</v>
      </c>
      <c r="I160" s="5" t="s">
        <v>529</v>
      </c>
      <c r="J160" s="5" t="s">
        <v>35</v>
      </c>
      <c r="K160" s="5" t="s">
        <v>19</v>
      </c>
      <c r="L160" s="5" t="s">
        <v>538</v>
      </c>
      <c r="M160" s="5" t="s">
        <v>530</v>
      </c>
      <c r="N160" s="5" t="s">
        <v>16</v>
      </c>
      <c r="O160" s="5" t="s">
        <v>27</v>
      </c>
      <c r="P160" s="7">
        <v>5000</v>
      </c>
      <c r="Q160" s="6">
        <v>75000</v>
      </c>
      <c r="R160" s="7">
        <f t="shared" si="2"/>
        <v>375000000</v>
      </c>
      <c r="S160" s="5" t="s">
        <v>313</v>
      </c>
    </row>
    <row r="161" spans="1:95" ht="51" outlineLevel="2" x14ac:dyDescent="0.25">
      <c r="A161" s="28" t="s">
        <v>1845</v>
      </c>
      <c r="B161" s="5">
        <v>2</v>
      </c>
      <c r="C161" s="5" t="s">
        <v>1244</v>
      </c>
      <c r="D161" s="5" t="s">
        <v>1245</v>
      </c>
      <c r="E161" s="5" t="s">
        <v>1246</v>
      </c>
      <c r="F161" s="5" t="s">
        <v>1247</v>
      </c>
      <c r="G161" s="5" t="s">
        <v>11</v>
      </c>
      <c r="H161" s="5" t="s">
        <v>33</v>
      </c>
      <c r="I161" s="5" t="s">
        <v>34</v>
      </c>
      <c r="J161" s="5" t="s">
        <v>35</v>
      </c>
      <c r="K161" s="5" t="s">
        <v>14</v>
      </c>
      <c r="L161" s="5" t="s">
        <v>1248</v>
      </c>
      <c r="M161" s="5" t="s">
        <v>125</v>
      </c>
      <c r="N161" s="5" t="s">
        <v>16</v>
      </c>
      <c r="O161" s="5" t="s">
        <v>12</v>
      </c>
      <c r="P161" s="7">
        <v>20000</v>
      </c>
      <c r="Q161" s="7">
        <v>1749</v>
      </c>
      <c r="R161" s="7">
        <f t="shared" si="2"/>
        <v>34980000</v>
      </c>
      <c r="S161" s="5" t="s">
        <v>126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</row>
    <row r="162" spans="1:95" ht="76.5" outlineLevel="2" x14ac:dyDescent="0.25">
      <c r="A162" s="28" t="s">
        <v>1846</v>
      </c>
      <c r="B162" s="5">
        <v>5</v>
      </c>
      <c r="C162" s="5" t="s">
        <v>412</v>
      </c>
      <c r="D162" s="5" t="s">
        <v>413</v>
      </c>
      <c r="E162" s="5" t="s">
        <v>414</v>
      </c>
      <c r="F162" s="5" t="s">
        <v>415</v>
      </c>
      <c r="G162" s="5" t="s">
        <v>416</v>
      </c>
      <c r="H162" s="5" t="s">
        <v>417</v>
      </c>
      <c r="I162" s="5" t="s">
        <v>418</v>
      </c>
      <c r="J162" s="5" t="s">
        <v>35</v>
      </c>
      <c r="K162" s="5" t="s">
        <v>19</v>
      </c>
      <c r="L162" s="5" t="s">
        <v>419</v>
      </c>
      <c r="M162" s="5" t="s">
        <v>420</v>
      </c>
      <c r="N162" s="5" t="s">
        <v>39</v>
      </c>
      <c r="O162" s="5" t="s">
        <v>421</v>
      </c>
      <c r="P162" s="7">
        <v>210</v>
      </c>
      <c r="Q162" s="7">
        <v>249000</v>
      </c>
      <c r="R162" s="7">
        <f t="shared" si="2"/>
        <v>52290000</v>
      </c>
      <c r="S162" s="5" t="s">
        <v>223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</row>
    <row r="163" spans="1:95" ht="51" outlineLevel="2" x14ac:dyDescent="0.25">
      <c r="A163" s="28" t="s">
        <v>1847</v>
      </c>
      <c r="B163" s="5">
        <v>4</v>
      </c>
      <c r="C163" s="19" t="s">
        <v>1049</v>
      </c>
      <c r="D163" s="5" t="s">
        <v>1050</v>
      </c>
      <c r="E163" s="30" t="s">
        <v>1051</v>
      </c>
      <c r="F163" s="15" t="s">
        <v>1052</v>
      </c>
      <c r="G163" s="15" t="s">
        <v>132</v>
      </c>
      <c r="H163" s="15" t="s">
        <v>799</v>
      </c>
      <c r="I163" s="5" t="s">
        <v>803</v>
      </c>
      <c r="J163" s="5" t="s">
        <v>26</v>
      </c>
      <c r="K163" s="5" t="s">
        <v>800</v>
      </c>
      <c r="L163" s="5" t="s">
        <v>1053</v>
      </c>
      <c r="M163" s="5" t="s">
        <v>801</v>
      </c>
      <c r="N163" s="5" t="s">
        <v>263</v>
      </c>
      <c r="O163" s="15" t="s">
        <v>22</v>
      </c>
      <c r="P163" s="7">
        <v>12000</v>
      </c>
      <c r="Q163" s="7">
        <v>18200</v>
      </c>
      <c r="R163" s="7">
        <f t="shared" si="2"/>
        <v>218400000</v>
      </c>
      <c r="S163" s="29" t="s">
        <v>802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</row>
    <row r="164" spans="1:95" ht="63.75" outlineLevel="2" x14ac:dyDescent="0.25">
      <c r="A164" s="28" t="s">
        <v>1848</v>
      </c>
      <c r="B164" s="5">
        <v>1</v>
      </c>
      <c r="C164" s="19" t="s">
        <v>772</v>
      </c>
      <c r="D164" s="5" t="s">
        <v>773</v>
      </c>
      <c r="E164" s="15" t="s">
        <v>774</v>
      </c>
      <c r="F164" s="15" t="s">
        <v>724</v>
      </c>
      <c r="G164" s="15" t="s">
        <v>11</v>
      </c>
      <c r="H164" s="15" t="s">
        <v>775</v>
      </c>
      <c r="I164" s="15" t="s">
        <v>776</v>
      </c>
      <c r="J164" s="5" t="s">
        <v>26</v>
      </c>
      <c r="K164" s="5" t="s">
        <v>19</v>
      </c>
      <c r="L164" s="15" t="s">
        <v>777</v>
      </c>
      <c r="M164" s="15" t="s">
        <v>771</v>
      </c>
      <c r="N164" s="15" t="s">
        <v>320</v>
      </c>
      <c r="O164" s="15" t="s">
        <v>12</v>
      </c>
      <c r="P164" s="7">
        <v>25000</v>
      </c>
      <c r="Q164" s="7">
        <v>5020</v>
      </c>
      <c r="R164" s="7">
        <f t="shared" si="2"/>
        <v>125500000</v>
      </c>
      <c r="S164" s="5" t="s">
        <v>778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</row>
    <row r="165" spans="1:95" ht="38.25" outlineLevel="2" x14ac:dyDescent="0.25">
      <c r="A165" s="28" t="s">
        <v>1849</v>
      </c>
      <c r="B165" s="5">
        <v>2</v>
      </c>
      <c r="C165" s="19" t="s">
        <v>1044</v>
      </c>
      <c r="D165" s="5" t="s">
        <v>1045</v>
      </c>
      <c r="E165" s="15" t="s">
        <v>1046</v>
      </c>
      <c r="F165" s="15" t="s">
        <v>28</v>
      </c>
      <c r="G165" s="15" t="s">
        <v>11</v>
      </c>
      <c r="H165" s="15" t="s">
        <v>36</v>
      </c>
      <c r="I165" s="15" t="s">
        <v>34</v>
      </c>
      <c r="J165" s="5" t="s">
        <v>26</v>
      </c>
      <c r="K165" s="8" t="s">
        <v>19</v>
      </c>
      <c r="L165" s="15" t="s">
        <v>1047</v>
      </c>
      <c r="M165" s="15" t="s">
        <v>1048</v>
      </c>
      <c r="N165" s="15" t="s">
        <v>66</v>
      </c>
      <c r="O165" s="15" t="s">
        <v>12</v>
      </c>
      <c r="P165" s="7">
        <v>10000</v>
      </c>
      <c r="Q165" s="7">
        <v>1582</v>
      </c>
      <c r="R165" s="7">
        <f t="shared" si="2"/>
        <v>15820000</v>
      </c>
      <c r="S165" s="5" t="s">
        <v>778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</row>
    <row r="166" spans="1:95" ht="51" outlineLevel="2" x14ac:dyDescent="0.25">
      <c r="A166" s="28" t="s">
        <v>1850</v>
      </c>
      <c r="B166" s="5">
        <v>5</v>
      </c>
      <c r="C166" s="19" t="s">
        <v>1436</v>
      </c>
      <c r="D166" s="8" t="s">
        <v>1437</v>
      </c>
      <c r="E166" s="5" t="s">
        <v>1438</v>
      </c>
      <c r="F166" s="5" t="s">
        <v>1291</v>
      </c>
      <c r="G166" s="15" t="s">
        <v>11</v>
      </c>
      <c r="H166" s="15" t="s">
        <v>1439</v>
      </c>
      <c r="I166" s="15" t="s">
        <v>109</v>
      </c>
      <c r="J166" s="5" t="s">
        <v>26</v>
      </c>
      <c r="K166" s="8" t="s">
        <v>232</v>
      </c>
      <c r="L166" s="15" t="s">
        <v>1440</v>
      </c>
      <c r="M166" s="15" t="s">
        <v>1441</v>
      </c>
      <c r="N166" s="15" t="s">
        <v>838</v>
      </c>
      <c r="O166" s="15" t="s">
        <v>12</v>
      </c>
      <c r="P166" s="7">
        <v>36000</v>
      </c>
      <c r="Q166" s="7">
        <v>2600</v>
      </c>
      <c r="R166" s="7">
        <f t="shared" si="2"/>
        <v>93600000</v>
      </c>
      <c r="S166" s="5" t="s">
        <v>778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</row>
    <row r="167" spans="1:95" ht="76.5" outlineLevel="2" x14ac:dyDescent="0.25">
      <c r="A167" s="28" t="s">
        <v>1851</v>
      </c>
      <c r="B167" s="5">
        <v>1</v>
      </c>
      <c r="C167" s="5" t="s">
        <v>464</v>
      </c>
      <c r="D167" s="5" t="s">
        <v>465</v>
      </c>
      <c r="E167" s="5" t="s">
        <v>466</v>
      </c>
      <c r="F167" s="5" t="s">
        <v>28</v>
      </c>
      <c r="G167" s="5" t="s">
        <v>11</v>
      </c>
      <c r="H167" s="5" t="s">
        <v>36</v>
      </c>
      <c r="I167" s="40" t="s">
        <v>32</v>
      </c>
      <c r="J167" s="5" t="s">
        <v>26</v>
      </c>
      <c r="K167" s="5" t="s">
        <v>14</v>
      </c>
      <c r="L167" s="41" t="s">
        <v>467</v>
      </c>
      <c r="M167" s="5" t="s">
        <v>468</v>
      </c>
      <c r="N167" s="15" t="s">
        <v>66</v>
      </c>
      <c r="O167" s="8" t="s">
        <v>12</v>
      </c>
      <c r="P167" s="7">
        <v>50000</v>
      </c>
      <c r="Q167" s="7">
        <v>689</v>
      </c>
      <c r="R167" s="7">
        <f t="shared" si="2"/>
        <v>34450000</v>
      </c>
      <c r="S167" s="5" t="s">
        <v>469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</row>
    <row r="168" spans="1:95" ht="38.25" outlineLevel="2" x14ac:dyDescent="0.25">
      <c r="A168" s="28" t="s">
        <v>1852</v>
      </c>
      <c r="B168" s="5">
        <v>3</v>
      </c>
      <c r="C168" s="8" t="s">
        <v>786</v>
      </c>
      <c r="D168" s="5" t="s">
        <v>787</v>
      </c>
      <c r="E168" s="5" t="s">
        <v>788</v>
      </c>
      <c r="F168" s="5" t="s">
        <v>789</v>
      </c>
      <c r="G168" s="5" t="s">
        <v>11</v>
      </c>
      <c r="H168" s="5" t="s">
        <v>36</v>
      </c>
      <c r="I168" s="40" t="s">
        <v>34</v>
      </c>
      <c r="J168" s="5" t="s">
        <v>35</v>
      </c>
      <c r="K168" s="5" t="s">
        <v>14</v>
      </c>
      <c r="L168" s="41" t="s">
        <v>790</v>
      </c>
      <c r="M168" s="5" t="s">
        <v>785</v>
      </c>
      <c r="N168" s="15" t="s">
        <v>791</v>
      </c>
      <c r="O168" s="8" t="s">
        <v>12</v>
      </c>
      <c r="P168" s="7">
        <v>20000</v>
      </c>
      <c r="Q168" s="7">
        <v>1300</v>
      </c>
      <c r="R168" s="7">
        <f t="shared" si="2"/>
        <v>26000000</v>
      </c>
      <c r="S168" s="5" t="s">
        <v>469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</row>
    <row r="169" spans="1:95" ht="51" outlineLevel="2" x14ac:dyDescent="0.25">
      <c r="A169" s="28" t="s">
        <v>1853</v>
      </c>
      <c r="B169" s="5">
        <v>1</v>
      </c>
      <c r="C169" s="5" t="s">
        <v>194</v>
      </c>
      <c r="D169" s="5" t="s">
        <v>195</v>
      </c>
      <c r="E169" s="5" t="s">
        <v>196</v>
      </c>
      <c r="F169" s="5" t="s">
        <v>197</v>
      </c>
      <c r="G169" s="5" t="s">
        <v>11</v>
      </c>
      <c r="H169" s="5" t="s">
        <v>33</v>
      </c>
      <c r="I169" s="5" t="s">
        <v>198</v>
      </c>
      <c r="J169" s="5" t="s">
        <v>13</v>
      </c>
      <c r="K169" s="5" t="s">
        <v>14</v>
      </c>
      <c r="L169" s="5" t="s">
        <v>199</v>
      </c>
      <c r="M169" s="5" t="s">
        <v>200</v>
      </c>
      <c r="N169" s="5" t="s">
        <v>16</v>
      </c>
      <c r="O169" s="5" t="s">
        <v>12</v>
      </c>
      <c r="P169" s="7">
        <v>9000</v>
      </c>
      <c r="Q169" s="7">
        <v>1980</v>
      </c>
      <c r="R169" s="7">
        <f t="shared" si="2"/>
        <v>17820000</v>
      </c>
      <c r="S169" s="5" t="s">
        <v>201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</row>
    <row r="170" spans="1:95" ht="63.75" outlineLevel="2" x14ac:dyDescent="0.25">
      <c r="A170" s="28" t="s">
        <v>1854</v>
      </c>
      <c r="B170" s="5">
        <v>2</v>
      </c>
      <c r="C170" s="5" t="s">
        <v>452</v>
      </c>
      <c r="D170" s="5" t="s">
        <v>453</v>
      </c>
      <c r="E170" s="5" t="s">
        <v>454</v>
      </c>
      <c r="F170" s="5" t="s">
        <v>401</v>
      </c>
      <c r="G170" s="5" t="s">
        <v>11</v>
      </c>
      <c r="H170" s="5" t="s">
        <v>36</v>
      </c>
      <c r="I170" s="5" t="s">
        <v>34</v>
      </c>
      <c r="J170" s="5" t="s">
        <v>35</v>
      </c>
      <c r="K170" s="5" t="s">
        <v>19</v>
      </c>
      <c r="L170" s="5" t="s">
        <v>455</v>
      </c>
      <c r="M170" s="5" t="s">
        <v>456</v>
      </c>
      <c r="N170" s="5" t="s">
        <v>16</v>
      </c>
      <c r="O170" s="5" t="s">
        <v>12</v>
      </c>
      <c r="P170" s="7">
        <v>10000</v>
      </c>
      <c r="Q170" s="7">
        <v>3700</v>
      </c>
      <c r="R170" s="7">
        <f t="shared" si="2"/>
        <v>37000000</v>
      </c>
      <c r="S170" s="5" t="s">
        <v>201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</row>
    <row r="171" spans="1:95" ht="63.75" outlineLevel="2" x14ac:dyDescent="0.25">
      <c r="A171" s="28" t="s">
        <v>1855</v>
      </c>
      <c r="B171" s="5">
        <v>4</v>
      </c>
      <c r="C171" s="5" t="s">
        <v>978</v>
      </c>
      <c r="D171" s="5" t="s">
        <v>979</v>
      </c>
      <c r="E171" s="5" t="s">
        <v>84</v>
      </c>
      <c r="F171" s="5" t="s">
        <v>980</v>
      </c>
      <c r="G171" s="5" t="s">
        <v>11</v>
      </c>
      <c r="H171" s="5" t="s">
        <v>981</v>
      </c>
      <c r="I171" s="5" t="s">
        <v>982</v>
      </c>
      <c r="J171" s="5" t="s">
        <v>13</v>
      </c>
      <c r="K171" s="5" t="s">
        <v>14</v>
      </c>
      <c r="L171" s="5" t="s">
        <v>983</v>
      </c>
      <c r="M171" s="5" t="s">
        <v>200</v>
      </c>
      <c r="N171" s="5" t="s">
        <v>16</v>
      </c>
      <c r="O171" s="5" t="s">
        <v>38</v>
      </c>
      <c r="P171" s="7">
        <v>55000</v>
      </c>
      <c r="Q171" s="7">
        <v>2940</v>
      </c>
      <c r="R171" s="7">
        <f t="shared" si="2"/>
        <v>161700000</v>
      </c>
      <c r="S171" s="5" t="s">
        <v>201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</row>
    <row r="172" spans="1:95" ht="76.5" outlineLevel="2" x14ac:dyDescent="0.25">
      <c r="A172" s="28" t="s">
        <v>1856</v>
      </c>
      <c r="B172" s="5">
        <v>6</v>
      </c>
      <c r="C172" s="5" t="s">
        <v>1166</v>
      </c>
      <c r="D172" s="35" t="s">
        <v>1167</v>
      </c>
      <c r="E172" s="5" t="s">
        <v>1168</v>
      </c>
      <c r="F172" s="5" t="s">
        <v>90</v>
      </c>
      <c r="G172" s="5" t="s">
        <v>11</v>
      </c>
      <c r="H172" s="35" t="s">
        <v>243</v>
      </c>
      <c r="I172" s="35" t="s">
        <v>1169</v>
      </c>
      <c r="J172" s="5" t="s">
        <v>26</v>
      </c>
      <c r="K172" s="35" t="s">
        <v>59</v>
      </c>
      <c r="L172" s="5" t="s">
        <v>1170</v>
      </c>
      <c r="M172" s="35" t="s">
        <v>127</v>
      </c>
      <c r="N172" s="35" t="s">
        <v>58</v>
      </c>
      <c r="O172" s="5" t="s">
        <v>12</v>
      </c>
      <c r="P172" s="7">
        <v>180000</v>
      </c>
      <c r="Q172" s="7">
        <v>1260</v>
      </c>
      <c r="R172" s="7">
        <f t="shared" si="2"/>
        <v>226800000</v>
      </c>
      <c r="S172" s="5" t="s">
        <v>96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</row>
    <row r="173" spans="1:95" ht="51" outlineLevel="2" x14ac:dyDescent="0.25">
      <c r="A173" s="28" t="s">
        <v>1857</v>
      </c>
      <c r="B173" s="5">
        <v>9</v>
      </c>
      <c r="C173" s="5" t="s">
        <v>87</v>
      </c>
      <c r="D173" s="5" t="s">
        <v>88</v>
      </c>
      <c r="E173" s="5" t="s">
        <v>89</v>
      </c>
      <c r="F173" s="5" t="s">
        <v>90</v>
      </c>
      <c r="G173" s="5" t="s">
        <v>24</v>
      </c>
      <c r="H173" s="5" t="s">
        <v>63</v>
      </c>
      <c r="I173" s="5" t="s">
        <v>91</v>
      </c>
      <c r="J173" s="5" t="s">
        <v>26</v>
      </c>
      <c r="K173" s="5" t="s">
        <v>92</v>
      </c>
      <c r="L173" s="5" t="s">
        <v>93</v>
      </c>
      <c r="M173" s="28" t="s">
        <v>94</v>
      </c>
      <c r="N173" s="5" t="s">
        <v>95</v>
      </c>
      <c r="O173" s="8" t="s">
        <v>27</v>
      </c>
      <c r="P173" s="7">
        <v>500</v>
      </c>
      <c r="Q173" s="7">
        <v>133300</v>
      </c>
      <c r="R173" s="7">
        <f t="shared" si="2"/>
        <v>66650000</v>
      </c>
      <c r="S173" s="5" t="s">
        <v>96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</row>
    <row r="174" spans="1:95" ht="51" outlineLevel="2" x14ac:dyDescent="0.25">
      <c r="A174" s="28" t="s">
        <v>1858</v>
      </c>
      <c r="B174" s="5">
        <v>2</v>
      </c>
      <c r="C174" s="5" t="s">
        <v>839</v>
      </c>
      <c r="D174" s="5" t="s">
        <v>840</v>
      </c>
      <c r="E174" s="5" t="s">
        <v>841</v>
      </c>
      <c r="F174" s="5" t="s">
        <v>842</v>
      </c>
      <c r="G174" s="5" t="s">
        <v>338</v>
      </c>
      <c r="H174" s="5" t="s">
        <v>585</v>
      </c>
      <c r="I174" s="5" t="s">
        <v>49</v>
      </c>
      <c r="J174" s="5" t="s">
        <v>26</v>
      </c>
      <c r="K174" s="5" t="s">
        <v>191</v>
      </c>
      <c r="L174" s="5" t="s">
        <v>843</v>
      </c>
      <c r="M174" s="5" t="s">
        <v>844</v>
      </c>
      <c r="N174" s="5" t="s">
        <v>153</v>
      </c>
      <c r="O174" s="5" t="s">
        <v>27</v>
      </c>
      <c r="P174" s="7">
        <v>100</v>
      </c>
      <c r="Q174" s="6">
        <v>68000</v>
      </c>
      <c r="R174" s="7">
        <f t="shared" si="2"/>
        <v>6800000</v>
      </c>
      <c r="S174" s="5" t="s">
        <v>111</v>
      </c>
    </row>
    <row r="175" spans="1:95" ht="51" outlineLevel="2" x14ac:dyDescent="0.25">
      <c r="A175" s="28" t="s">
        <v>1859</v>
      </c>
      <c r="B175" s="5">
        <v>2</v>
      </c>
      <c r="C175" s="5" t="s">
        <v>432</v>
      </c>
      <c r="D175" s="31" t="s">
        <v>433</v>
      </c>
      <c r="E175" s="5" t="s">
        <v>434</v>
      </c>
      <c r="F175" s="5" t="s">
        <v>435</v>
      </c>
      <c r="G175" s="5" t="s">
        <v>11</v>
      </c>
      <c r="H175" s="5" t="s">
        <v>436</v>
      </c>
      <c r="I175" s="5" t="s">
        <v>437</v>
      </c>
      <c r="J175" s="5" t="s">
        <v>13</v>
      </c>
      <c r="K175" s="5" t="s">
        <v>14</v>
      </c>
      <c r="L175" s="5" t="s">
        <v>438</v>
      </c>
      <c r="M175" s="5" t="s">
        <v>144</v>
      </c>
      <c r="N175" s="5" t="s">
        <v>16</v>
      </c>
      <c r="O175" s="5" t="s">
        <v>12</v>
      </c>
      <c r="P175" s="7">
        <v>10000</v>
      </c>
      <c r="Q175" s="6">
        <v>1785</v>
      </c>
      <c r="R175" s="7">
        <f t="shared" si="2"/>
        <v>17850000</v>
      </c>
      <c r="S175" s="5" t="s">
        <v>145</v>
      </c>
    </row>
    <row r="176" spans="1:95" ht="51" outlineLevel="2" x14ac:dyDescent="0.25">
      <c r="A176" s="28" t="s">
        <v>1860</v>
      </c>
      <c r="B176" s="5">
        <v>4</v>
      </c>
      <c r="C176" s="5" t="s">
        <v>441</v>
      </c>
      <c r="D176" s="31" t="s">
        <v>442</v>
      </c>
      <c r="E176" s="5" t="s">
        <v>439</v>
      </c>
      <c r="F176" s="5" t="s">
        <v>443</v>
      </c>
      <c r="G176" s="5" t="s">
        <v>11</v>
      </c>
      <c r="H176" s="5" t="s">
        <v>436</v>
      </c>
      <c r="I176" s="5" t="s">
        <v>444</v>
      </c>
      <c r="J176" s="5" t="s">
        <v>13</v>
      </c>
      <c r="K176" s="5" t="s">
        <v>19</v>
      </c>
      <c r="L176" s="5" t="s">
        <v>445</v>
      </c>
      <c r="M176" s="5" t="s">
        <v>144</v>
      </c>
      <c r="N176" s="5" t="s">
        <v>16</v>
      </c>
      <c r="O176" s="5" t="s">
        <v>12</v>
      </c>
      <c r="P176" s="7">
        <v>65000</v>
      </c>
      <c r="Q176" s="6">
        <v>1197</v>
      </c>
      <c r="R176" s="7">
        <f t="shared" si="2"/>
        <v>77805000</v>
      </c>
      <c r="S176" s="5" t="s">
        <v>145</v>
      </c>
    </row>
    <row r="177" spans="1:95" ht="51" outlineLevel="2" x14ac:dyDescent="0.25">
      <c r="A177" s="28" t="s">
        <v>1861</v>
      </c>
      <c r="B177" s="5">
        <v>5</v>
      </c>
      <c r="C177" s="5" t="s">
        <v>759</v>
      </c>
      <c r="D177" s="31" t="s">
        <v>760</v>
      </c>
      <c r="E177" s="5" t="s">
        <v>761</v>
      </c>
      <c r="F177" s="5" t="s">
        <v>762</v>
      </c>
      <c r="G177" s="5" t="s">
        <v>11</v>
      </c>
      <c r="H177" s="5" t="s">
        <v>596</v>
      </c>
      <c r="I177" s="5" t="s">
        <v>763</v>
      </c>
      <c r="J177" s="5" t="s">
        <v>106</v>
      </c>
      <c r="K177" s="5" t="s">
        <v>14</v>
      </c>
      <c r="L177" s="5" t="s">
        <v>764</v>
      </c>
      <c r="M177" s="5" t="s">
        <v>144</v>
      </c>
      <c r="N177" s="5" t="s">
        <v>16</v>
      </c>
      <c r="O177" s="5" t="s">
        <v>12</v>
      </c>
      <c r="P177" s="7">
        <v>50000</v>
      </c>
      <c r="Q177" s="6">
        <v>1743</v>
      </c>
      <c r="R177" s="7">
        <f t="shared" si="2"/>
        <v>87150000</v>
      </c>
      <c r="S177" s="5" t="s">
        <v>145</v>
      </c>
    </row>
    <row r="178" spans="1:95" ht="51" outlineLevel="2" x14ac:dyDescent="0.25">
      <c r="A178" s="28" t="s">
        <v>1862</v>
      </c>
      <c r="B178" s="5">
        <v>6</v>
      </c>
      <c r="C178" s="5" t="s">
        <v>765</v>
      </c>
      <c r="D178" s="31" t="s">
        <v>760</v>
      </c>
      <c r="E178" s="5" t="s">
        <v>761</v>
      </c>
      <c r="F178" s="5" t="s">
        <v>762</v>
      </c>
      <c r="G178" s="5" t="s">
        <v>11</v>
      </c>
      <c r="H178" s="5" t="s">
        <v>596</v>
      </c>
      <c r="I178" s="5" t="s">
        <v>763</v>
      </c>
      <c r="J178" s="5" t="s">
        <v>13</v>
      </c>
      <c r="K178" s="5" t="s">
        <v>14</v>
      </c>
      <c r="L178" s="5" t="s">
        <v>764</v>
      </c>
      <c r="M178" s="5" t="s">
        <v>144</v>
      </c>
      <c r="N178" s="5" t="s">
        <v>16</v>
      </c>
      <c r="O178" s="5" t="s">
        <v>374</v>
      </c>
      <c r="P178" s="7">
        <v>50000</v>
      </c>
      <c r="Q178" s="6">
        <v>1743</v>
      </c>
      <c r="R178" s="7">
        <f t="shared" si="2"/>
        <v>87150000</v>
      </c>
      <c r="S178" s="5" t="s">
        <v>145</v>
      </c>
    </row>
    <row r="179" spans="1:95" ht="63.75" outlineLevel="2" x14ac:dyDescent="0.25">
      <c r="A179" s="28" t="s">
        <v>1863</v>
      </c>
      <c r="B179" s="5">
        <v>8</v>
      </c>
      <c r="C179" s="5" t="s">
        <v>972</v>
      </c>
      <c r="D179" s="31" t="s">
        <v>973</v>
      </c>
      <c r="E179" s="5" t="s">
        <v>974</v>
      </c>
      <c r="F179" s="5" t="s">
        <v>975</v>
      </c>
      <c r="G179" s="5" t="s">
        <v>11</v>
      </c>
      <c r="H179" s="5" t="s">
        <v>369</v>
      </c>
      <c r="I179" s="5" t="s">
        <v>976</v>
      </c>
      <c r="J179" s="5" t="s">
        <v>13</v>
      </c>
      <c r="K179" s="5" t="s">
        <v>14</v>
      </c>
      <c r="L179" s="5" t="s">
        <v>977</v>
      </c>
      <c r="M179" s="5" t="s">
        <v>715</v>
      </c>
      <c r="N179" s="5" t="s">
        <v>16</v>
      </c>
      <c r="O179" s="5" t="s">
        <v>38</v>
      </c>
      <c r="P179" s="7">
        <v>10000</v>
      </c>
      <c r="Q179" s="6">
        <v>2394</v>
      </c>
      <c r="R179" s="7">
        <f t="shared" si="2"/>
        <v>23940000</v>
      </c>
      <c r="S179" s="5" t="s">
        <v>145</v>
      </c>
    </row>
    <row r="180" spans="1:95" ht="76.5" outlineLevel="2" x14ac:dyDescent="0.25">
      <c r="A180" s="28" t="s">
        <v>1864</v>
      </c>
      <c r="B180" s="5">
        <v>9</v>
      </c>
      <c r="C180" s="5" t="s">
        <v>1171</v>
      </c>
      <c r="D180" s="31" t="s">
        <v>1172</v>
      </c>
      <c r="E180" s="5" t="s">
        <v>1168</v>
      </c>
      <c r="F180" s="5" t="s">
        <v>90</v>
      </c>
      <c r="G180" s="5" t="s">
        <v>11</v>
      </c>
      <c r="H180" s="5" t="s">
        <v>714</v>
      </c>
      <c r="I180" s="5" t="s">
        <v>1173</v>
      </c>
      <c r="J180" s="5" t="s">
        <v>106</v>
      </c>
      <c r="K180" s="5" t="s">
        <v>14</v>
      </c>
      <c r="L180" s="5" t="s">
        <v>1174</v>
      </c>
      <c r="M180" s="5" t="s">
        <v>144</v>
      </c>
      <c r="N180" s="5" t="s">
        <v>16</v>
      </c>
      <c r="O180" s="5" t="s">
        <v>12</v>
      </c>
      <c r="P180" s="7">
        <v>500000</v>
      </c>
      <c r="Q180" s="6">
        <v>504</v>
      </c>
      <c r="R180" s="7">
        <f t="shared" si="2"/>
        <v>252000000</v>
      </c>
      <c r="S180" s="5" t="s">
        <v>145</v>
      </c>
    </row>
    <row r="181" spans="1:95" ht="51" outlineLevel="2" x14ac:dyDescent="0.25">
      <c r="A181" s="28" t="s">
        <v>1865</v>
      </c>
      <c r="B181" s="5">
        <v>10</v>
      </c>
      <c r="C181" s="5" t="s">
        <v>1489</v>
      </c>
      <c r="D181" s="31" t="s">
        <v>1490</v>
      </c>
      <c r="E181" s="5" t="s">
        <v>1491</v>
      </c>
      <c r="F181" s="5" t="s">
        <v>1488</v>
      </c>
      <c r="G181" s="5" t="s">
        <v>11</v>
      </c>
      <c r="H181" s="5" t="s">
        <v>436</v>
      </c>
      <c r="I181" s="5" t="s">
        <v>1492</v>
      </c>
      <c r="J181" s="5" t="s">
        <v>13</v>
      </c>
      <c r="K181" s="5" t="s">
        <v>19</v>
      </c>
      <c r="L181" s="5" t="s">
        <v>1493</v>
      </c>
      <c r="M181" s="5" t="s">
        <v>144</v>
      </c>
      <c r="N181" s="5" t="s">
        <v>16</v>
      </c>
      <c r="O181" s="5" t="s">
        <v>12</v>
      </c>
      <c r="P181" s="7">
        <v>10000</v>
      </c>
      <c r="Q181" s="6">
        <v>1848</v>
      </c>
      <c r="R181" s="7">
        <f t="shared" si="2"/>
        <v>18480000</v>
      </c>
      <c r="S181" s="5" t="s">
        <v>145</v>
      </c>
    </row>
    <row r="182" spans="1:95" ht="165.75" outlineLevel="2" x14ac:dyDescent="0.25">
      <c r="A182" s="28" t="s">
        <v>1866</v>
      </c>
      <c r="B182" s="5">
        <v>2</v>
      </c>
      <c r="C182" s="19" t="s">
        <v>1494</v>
      </c>
      <c r="D182" s="5" t="s">
        <v>1495</v>
      </c>
      <c r="E182" s="15" t="s">
        <v>1496</v>
      </c>
      <c r="F182" s="15" t="s">
        <v>1497</v>
      </c>
      <c r="G182" s="15" t="s">
        <v>1092</v>
      </c>
      <c r="H182" s="15" t="s">
        <v>1093</v>
      </c>
      <c r="I182" s="5" t="s">
        <v>1498</v>
      </c>
      <c r="J182" s="5" t="s">
        <v>26</v>
      </c>
      <c r="K182" s="5" t="s">
        <v>14</v>
      </c>
      <c r="L182" s="5" t="s">
        <v>1499</v>
      </c>
      <c r="M182" s="5" t="s">
        <v>1500</v>
      </c>
      <c r="N182" s="5" t="s">
        <v>372</v>
      </c>
      <c r="O182" s="15" t="s">
        <v>27</v>
      </c>
      <c r="P182" s="7">
        <v>500</v>
      </c>
      <c r="Q182" s="7">
        <v>28500</v>
      </c>
      <c r="R182" s="7">
        <f t="shared" si="2"/>
        <v>14250000</v>
      </c>
      <c r="S182" s="5" t="s">
        <v>123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</row>
    <row r="183" spans="1:95" ht="165.75" outlineLevel="2" x14ac:dyDescent="0.25">
      <c r="A183" s="28" t="s">
        <v>1867</v>
      </c>
      <c r="B183" s="5">
        <v>3</v>
      </c>
      <c r="C183" s="19" t="s">
        <v>1501</v>
      </c>
      <c r="D183" s="5" t="s">
        <v>1502</v>
      </c>
      <c r="E183" s="30" t="s">
        <v>1496</v>
      </c>
      <c r="F183" s="15" t="s">
        <v>1503</v>
      </c>
      <c r="G183" s="15" t="s">
        <v>1092</v>
      </c>
      <c r="H183" s="15" t="s">
        <v>1093</v>
      </c>
      <c r="I183" s="5" t="s">
        <v>1498</v>
      </c>
      <c r="J183" s="5" t="s">
        <v>26</v>
      </c>
      <c r="K183" s="5" t="s">
        <v>14</v>
      </c>
      <c r="L183" s="5" t="s">
        <v>1504</v>
      </c>
      <c r="M183" s="5" t="s">
        <v>1500</v>
      </c>
      <c r="N183" s="5" t="s">
        <v>372</v>
      </c>
      <c r="O183" s="15" t="s">
        <v>27</v>
      </c>
      <c r="P183" s="7">
        <v>300</v>
      </c>
      <c r="Q183" s="7">
        <v>37500</v>
      </c>
      <c r="R183" s="7">
        <f t="shared" si="2"/>
        <v>11250000</v>
      </c>
      <c r="S183" s="5" t="s">
        <v>123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</row>
    <row r="184" spans="1:95" ht="51" outlineLevel="2" x14ac:dyDescent="0.25">
      <c r="A184" s="28" t="s">
        <v>1868</v>
      </c>
      <c r="B184" s="5">
        <v>1</v>
      </c>
      <c r="C184" s="5" t="s">
        <v>1326</v>
      </c>
      <c r="D184" s="14" t="s">
        <v>1327</v>
      </c>
      <c r="E184" s="5" t="s">
        <v>1328</v>
      </c>
      <c r="F184" s="5" t="s">
        <v>698</v>
      </c>
      <c r="G184" s="5" t="s">
        <v>11</v>
      </c>
      <c r="H184" s="5" t="s">
        <v>260</v>
      </c>
      <c r="I184" s="5" t="s">
        <v>1329</v>
      </c>
      <c r="J184" s="5" t="s">
        <v>13</v>
      </c>
      <c r="K184" s="5" t="s">
        <v>14</v>
      </c>
      <c r="L184" s="14" t="s">
        <v>1330</v>
      </c>
      <c r="M184" s="5" t="s">
        <v>568</v>
      </c>
      <c r="N184" s="5" t="s">
        <v>1331</v>
      </c>
      <c r="O184" s="5" t="s">
        <v>398</v>
      </c>
      <c r="P184" s="7">
        <v>10000</v>
      </c>
      <c r="Q184" s="6">
        <v>3800</v>
      </c>
      <c r="R184" s="7">
        <f t="shared" si="2"/>
        <v>38000000</v>
      </c>
      <c r="S184" s="5" t="s">
        <v>1332</v>
      </c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</row>
    <row r="185" spans="1:95" ht="165.75" outlineLevel="2" x14ac:dyDescent="0.25">
      <c r="A185" s="28" t="s">
        <v>1869</v>
      </c>
      <c r="B185" s="5">
        <v>1</v>
      </c>
      <c r="C185" s="19" t="s">
        <v>166</v>
      </c>
      <c r="D185" s="5" t="s">
        <v>167</v>
      </c>
      <c r="E185" s="15" t="s">
        <v>168</v>
      </c>
      <c r="F185" s="15" t="s">
        <v>99</v>
      </c>
      <c r="G185" s="15" t="s">
        <v>11</v>
      </c>
      <c r="H185" s="15" t="s">
        <v>169</v>
      </c>
      <c r="I185" s="5" t="s">
        <v>170</v>
      </c>
      <c r="J185" s="5" t="s">
        <v>26</v>
      </c>
      <c r="K185" s="5" t="s">
        <v>19</v>
      </c>
      <c r="L185" s="5" t="s">
        <v>171</v>
      </c>
      <c r="M185" s="5" t="s">
        <v>172</v>
      </c>
      <c r="N185" s="5" t="s">
        <v>130</v>
      </c>
      <c r="O185" s="15" t="s">
        <v>38</v>
      </c>
      <c r="P185" s="7">
        <v>20000</v>
      </c>
      <c r="Q185" s="7">
        <v>1630</v>
      </c>
      <c r="R185" s="7">
        <f t="shared" si="2"/>
        <v>32600000</v>
      </c>
      <c r="S185" s="5" t="s">
        <v>122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</row>
    <row r="186" spans="1:95" ht="63.75" outlineLevel="2" x14ac:dyDescent="0.25">
      <c r="A186" s="28" t="s">
        <v>1870</v>
      </c>
      <c r="B186" s="5">
        <v>4</v>
      </c>
      <c r="C186" s="19" t="s">
        <v>382</v>
      </c>
      <c r="D186" s="5" t="s">
        <v>383</v>
      </c>
      <c r="E186" s="5" t="s">
        <v>384</v>
      </c>
      <c r="F186" s="5" t="s">
        <v>385</v>
      </c>
      <c r="G186" s="5" t="s">
        <v>338</v>
      </c>
      <c r="H186" s="5" t="s">
        <v>386</v>
      </c>
      <c r="I186" s="5" t="s">
        <v>49</v>
      </c>
      <c r="J186" s="5" t="s">
        <v>26</v>
      </c>
      <c r="K186" s="5" t="s">
        <v>19</v>
      </c>
      <c r="L186" s="5" t="s">
        <v>387</v>
      </c>
      <c r="M186" s="5" t="s">
        <v>388</v>
      </c>
      <c r="N186" s="5" t="s">
        <v>389</v>
      </c>
      <c r="O186" s="15" t="s">
        <v>27</v>
      </c>
      <c r="P186" s="7">
        <v>50</v>
      </c>
      <c r="Q186" s="7">
        <v>310800</v>
      </c>
      <c r="R186" s="7">
        <f t="shared" si="2"/>
        <v>15540000</v>
      </c>
      <c r="S186" s="5" t="s">
        <v>122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</row>
    <row r="187" spans="1:95" ht="63.75" outlineLevel="2" x14ac:dyDescent="0.25">
      <c r="A187" s="28" t="s">
        <v>1871</v>
      </c>
      <c r="B187" s="5">
        <v>5</v>
      </c>
      <c r="C187" s="19" t="s">
        <v>423</v>
      </c>
      <c r="D187" s="5" t="s">
        <v>424</v>
      </c>
      <c r="E187" s="23" t="s">
        <v>425</v>
      </c>
      <c r="F187" s="23" t="s">
        <v>426</v>
      </c>
      <c r="G187" s="23" t="s">
        <v>427</v>
      </c>
      <c r="H187" s="23" t="s">
        <v>428</v>
      </c>
      <c r="I187" s="24" t="s">
        <v>429</v>
      </c>
      <c r="J187" s="5" t="s">
        <v>26</v>
      </c>
      <c r="K187" s="15" t="s">
        <v>14</v>
      </c>
      <c r="L187" s="5" t="s">
        <v>430</v>
      </c>
      <c r="M187" s="5" t="s">
        <v>431</v>
      </c>
      <c r="N187" s="5" t="s">
        <v>153</v>
      </c>
      <c r="O187" s="24" t="s">
        <v>31</v>
      </c>
      <c r="P187" s="7">
        <v>180</v>
      </c>
      <c r="Q187" s="7">
        <v>37872</v>
      </c>
      <c r="R187" s="7">
        <f t="shared" si="2"/>
        <v>6816960</v>
      </c>
      <c r="S187" s="5" t="s">
        <v>122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</row>
    <row r="188" spans="1:95" ht="140.25" outlineLevel="2" x14ac:dyDescent="0.25">
      <c r="A188" s="28" t="s">
        <v>1872</v>
      </c>
      <c r="B188" s="5">
        <v>7</v>
      </c>
      <c r="C188" s="19" t="s">
        <v>644</v>
      </c>
      <c r="D188" s="5" t="s">
        <v>645</v>
      </c>
      <c r="E188" s="15" t="s">
        <v>646</v>
      </c>
      <c r="F188" s="15" t="s">
        <v>647</v>
      </c>
      <c r="G188" s="15" t="s">
        <v>11</v>
      </c>
      <c r="H188" s="15" t="s">
        <v>33</v>
      </c>
      <c r="I188" s="5" t="s">
        <v>34</v>
      </c>
      <c r="J188" s="5" t="s">
        <v>26</v>
      </c>
      <c r="K188" s="5" t="s">
        <v>59</v>
      </c>
      <c r="L188" s="5" t="s">
        <v>648</v>
      </c>
      <c r="M188" s="5" t="s">
        <v>649</v>
      </c>
      <c r="N188" s="5" t="s">
        <v>153</v>
      </c>
      <c r="O188" s="15" t="s">
        <v>12</v>
      </c>
      <c r="P188" s="7">
        <v>2000</v>
      </c>
      <c r="Q188" s="7">
        <v>6320</v>
      </c>
      <c r="R188" s="7">
        <f t="shared" si="2"/>
        <v>12640000</v>
      </c>
      <c r="S188" s="5" t="s">
        <v>122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</row>
    <row r="189" spans="1:95" ht="63.75" outlineLevel="2" x14ac:dyDescent="0.25">
      <c r="A189" s="28" t="s">
        <v>1873</v>
      </c>
      <c r="B189" s="5">
        <v>10</v>
      </c>
      <c r="C189" s="19" t="s">
        <v>741</v>
      </c>
      <c r="D189" s="5" t="s">
        <v>742</v>
      </c>
      <c r="E189" s="15" t="s">
        <v>743</v>
      </c>
      <c r="F189" s="15" t="s">
        <v>744</v>
      </c>
      <c r="G189" s="15" t="s">
        <v>20</v>
      </c>
      <c r="H189" s="15" t="s">
        <v>600</v>
      </c>
      <c r="I189" s="15" t="s">
        <v>745</v>
      </c>
      <c r="J189" s="5" t="s">
        <v>26</v>
      </c>
      <c r="K189" s="15" t="s">
        <v>14</v>
      </c>
      <c r="L189" s="5" t="s">
        <v>746</v>
      </c>
      <c r="M189" s="5" t="s">
        <v>120</v>
      </c>
      <c r="N189" s="5" t="s">
        <v>121</v>
      </c>
      <c r="O189" s="15" t="s">
        <v>101</v>
      </c>
      <c r="P189" s="7">
        <v>200</v>
      </c>
      <c r="Q189" s="7">
        <v>98340</v>
      </c>
      <c r="R189" s="7">
        <f t="shared" si="2"/>
        <v>19668000</v>
      </c>
      <c r="S189" s="5" t="s">
        <v>122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</row>
    <row r="190" spans="1:95" ht="153" outlineLevel="2" x14ac:dyDescent="0.25">
      <c r="A190" s="28" t="s">
        <v>1874</v>
      </c>
      <c r="B190" s="5">
        <v>26</v>
      </c>
      <c r="C190" s="5" t="s">
        <v>1150</v>
      </c>
      <c r="D190" s="5" t="s">
        <v>1151</v>
      </c>
      <c r="E190" s="15" t="s">
        <v>1152</v>
      </c>
      <c r="F190" s="5" t="s">
        <v>1153</v>
      </c>
      <c r="G190" s="5" t="s">
        <v>1154</v>
      </c>
      <c r="H190" s="5" t="s">
        <v>1149</v>
      </c>
      <c r="I190" s="5" t="s">
        <v>1155</v>
      </c>
      <c r="J190" s="5" t="s">
        <v>26</v>
      </c>
      <c r="K190" s="5" t="s">
        <v>191</v>
      </c>
      <c r="L190" s="5" t="s">
        <v>1156</v>
      </c>
      <c r="M190" s="5" t="s">
        <v>220</v>
      </c>
      <c r="N190" s="5" t="s">
        <v>221</v>
      </c>
      <c r="O190" s="5" t="s">
        <v>22</v>
      </c>
      <c r="P190" s="7">
        <v>30</v>
      </c>
      <c r="Q190" s="7">
        <v>145000</v>
      </c>
      <c r="R190" s="7">
        <f t="shared" si="2"/>
        <v>4350000</v>
      </c>
      <c r="S190" s="5" t="s">
        <v>122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</row>
    <row r="191" spans="1:95" ht="76.5" outlineLevel="2" x14ac:dyDescent="0.25">
      <c r="A191" s="28" t="s">
        <v>1875</v>
      </c>
      <c r="B191" s="5">
        <v>28</v>
      </c>
      <c r="C191" s="5" t="s">
        <v>1230</v>
      </c>
      <c r="D191" s="5" t="s">
        <v>1231</v>
      </c>
      <c r="E191" s="15" t="s">
        <v>1232</v>
      </c>
      <c r="F191" s="5" t="s">
        <v>112</v>
      </c>
      <c r="G191" s="5" t="s">
        <v>11</v>
      </c>
      <c r="H191" s="5" t="s">
        <v>33</v>
      </c>
      <c r="I191" s="5" t="s">
        <v>102</v>
      </c>
      <c r="J191" s="5" t="s">
        <v>26</v>
      </c>
      <c r="K191" s="15" t="s">
        <v>14</v>
      </c>
      <c r="L191" s="5" t="s">
        <v>1233</v>
      </c>
      <c r="M191" s="5" t="s">
        <v>649</v>
      </c>
      <c r="N191" s="5" t="s">
        <v>153</v>
      </c>
      <c r="O191" s="5" t="s">
        <v>12</v>
      </c>
      <c r="P191" s="7">
        <v>30000</v>
      </c>
      <c r="Q191" s="7">
        <v>5650</v>
      </c>
      <c r="R191" s="7">
        <f t="shared" si="2"/>
        <v>169500000</v>
      </c>
      <c r="S191" s="5" t="s">
        <v>122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</row>
    <row r="192" spans="1:95" ht="153" outlineLevel="2" x14ac:dyDescent="0.25">
      <c r="A192" s="28" t="s">
        <v>1876</v>
      </c>
      <c r="B192" s="5">
        <v>29</v>
      </c>
      <c r="C192" s="5" t="s">
        <v>1234</v>
      </c>
      <c r="D192" s="5" t="s">
        <v>1235</v>
      </c>
      <c r="E192" s="15" t="s">
        <v>1236</v>
      </c>
      <c r="F192" s="5" t="s">
        <v>1237</v>
      </c>
      <c r="G192" s="5" t="s">
        <v>11</v>
      </c>
      <c r="H192" s="5" t="s">
        <v>36</v>
      </c>
      <c r="I192" s="5" t="s">
        <v>293</v>
      </c>
      <c r="J192" s="5" t="s">
        <v>26</v>
      </c>
      <c r="K192" s="15" t="s">
        <v>14</v>
      </c>
      <c r="L192" s="5" t="s">
        <v>1238</v>
      </c>
      <c r="M192" s="5" t="s">
        <v>294</v>
      </c>
      <c r="N192" s="5" t="s">
        <v>295</v>
      </c>
      <c r="O192" s="5" t="s">
        <v>12</v>
      </c>
      <c r="P192" s="7">
        <v>3000</v>
      </c>
      <c r="Q192" s="7">
        <v>5960</v>
      </c>
      <c r="R192" s="7">
        <f t="shared" si="2"/>
        <v>17880000</v>
      </c>
      <c r="S192" s="5" t="s">
        <v>122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</row>
    <row r="193" spans="1:95" ht="89.25" outlineLevel="2" x14ac:dyDescent="0.25">
      <c r="A193" s="28" t="s">
        <v>1877</v>
      </c>
      <c r="B193" s="5">
        <v>32</v>
      </c>
      <c r="C193" s="5" t="s">
        <v>1277</v>
      </c>
      <c r="D193" s="5" t="s">
        <v>1278</v>
      </c>
      <c r="E193" s="15" t="s">
        <v>1279</v>
      </c>
      <c r="F193" s="5" t="s">
        <v>1280</v>
      </c>
      <c r="G193" s="5" t="s">
        <v>1281</v>
      </c>
      <c r="H193" s="5" t="s">
        <v>1282</v>
      </c>
      <c r="I193" s="5" t="s">
        <v>1283</v>
      </c>
      <c r="J193" s="5" t="s">
        <v>26</v>
      </c>
      <c r="K193" s="15" t="s">
        <v>14</v>
      </c>
      <c r="L193" s="5" t="s">
        <v>1284</v>
      </c>
      <c r="M193" s="5" t="s">
        <v>220</v>
      </c>
      <c r="N193" s="5" t="s">
        <v>221</v>
      </c>
      <c r="O193" s="5" t="s">
        <v>31</v>
      </c>
      <c r="P193" s="7">
        <v>200</v>
      </c>
      <c r="Q193" s="7">
        <v>25230</v>
      </c>
      <c r="R193" s="7">
        <f t="shared" si="2"/>
        <v>5046000</v>
      </c>
      <c r="S193" s="5" t="s">
        <v>122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</row>
    <row r="194" spans="1:95" s="12" customFormat="1" ht="76.5" outlineLevel="2" x14ac:dyDescent="0.2">
      <c r="A194" s="28" t="s">
        <v>1878</v>
      </c>
      <c r="B194" s="5">
        <v>35</v>
      </c>
      <c r="C194" s="5" t="s">
        <v>1292</v>
      </c>
      <c r="D194" s="5" t="s">
        <v>1293</v>
      </c>
      <c r="E194" s="15" t="s">
        <v>1294</v>
      </c>
      <c r="F194" s="5" t="s">
        <v>659</v>
      </c>
      <c r="G194" s="5" t="s">
        <v>1295</v>
      </c>
      <c r="H194" s="5" t="s">
        <v>1296</v>
      </c>
      <c r="I194" s="5" t="s">
        <v>828</v>
      </c>
      <c r="J194" s="5" t="s">
        <v>26</v>
      </c>
      <c r="K194" s="15" t="s">
        <v>14</v>
      </c>
      <c r="L194" s="5" t="s">
        <v>1297</v>
      </c>
      <c r="M194" s="5" t="s">
        <v>220</v>
      </c>
      <c r="N194" s="5" t="s">
        <v>221</v>
      </c>
      <c r="O194" s="5" t="s">
        <v>27</v>
      </c>
      <c r="P194" s="7">
        <v>200</v>
      </c>
      <c r="Q194" s="7">
        <v>46680</v>
      </c>
      <c r="R194" s="7">
        <f t="shared" si="2"/>
        <v>9336000</v>
      </c>
      <c r="S194" s="5" t="s">
        <v>122</v>
      </c>
    </row>
    <row r="195" spans="1:95" s="12" customFormat="1" ht="76.5" outlineLevel="2" x14ac:dyDescent="0.2">
      <c r="A195" s="28" t="s">
        <v>1879</v>
      </c>
      <c r="B195" s="5">
        <v>42</v>
      </c>
      <c r="C195" s="5" t="s">
        <v>1394</v>
      </c>
      <c r="D195" s="5" t="s">
        <v>1395</v>
      </c>
      <c r="E195" s="15" t="s">
        <v>1396</v>
      </c>
      <c r="F195" s="5" t="s">
        <v>1397</v>
      </c>
      <c r="G195" s="5" t="s">
        <v>338</v>
      </c>
      <c r="H195" s="5" t="s">
        <v>339</v>
      </c>
      <c r="I195" s="5" t="s">
        <v>1134</v>
      </c>
      <c r="J195" s="5" t="s">
        <v>26</v>
      </c>
      <c r="K195" s="15" t="s">
        <v>14</v>
      </c>
      <c r="L195" s="5" t="s">
        <v>1398</v>
      </c>
      <c r="M195" s="5" t="s">
        <v>1399</v>
      </c>
      <c r="N195" s="5" t="s">
        <v>389</v>
      </c>
      <c r="O195" s="5" t="s">
        <v>27</v>
      </c>
      <c r="P195" s="7">
        <v>50</v>
      </c>
      <c r="Q195" s="7">
        <v>42200</v>
      </c>
      <c r="R195" s="7">
        <f t="shared" si="2"/>
        <v>2110000</v>
      </c>
      <c r="S195" s="5" t="s">
        <v>122</v>
      </c>
    </row>
    <row r="196" spans="1:95" s="12" customFormat="1" ht="229.5" outlineLevel="2" x14ac:dyDescent="0.2">
      <c r="A196" s="28" t="s">
        <v>1880</v>
      </c>
      <c r="B196" s="5">
        <v>43</v>
      </c>
      <c r="C196" s="5" t="s">
        <v>1400</v>
      </c>
      <c r="D196" s="5" t="s">
        <v>1401</v>
      </c>
      <c r="E196" s="15" t="s">
        <v>1402</v>
      </c>
      <c r="F196" s="5" t="s">
        <v>1403</v>
      </c>
      <c r="G196" s="5" t="s">
        <v>132</v>
      </c>
      <c r="H196" s="5" t="s">
        <v>133</v>
      </c>
      <c r="I196" s="5" t="s">
        <v>1404</v>
      </c>
      <c r="J196" s="5" t="s">
        <v>26</v>
      </c>
      <c r="K196" s="15" t="s">
        <v>14</v>
      </c>
      <c r="L196" s="5" t="s">
        <v>1405</v>
      </c>
      <c r="M196" s="5" t="s">
        <v>1406</v>
      </c>
      <c r="N196" s="5" t="s">
        <v>130</v>
      </c>
      <c r="O196" s="5" t="s">
        <v>135</v>
      </c>
      <c r="P196" s="7">
        <v>20</v>
      </c>
      <c r="Q196" s="7">
        <v>85400</v>
      </c>
      <c r="R196" s="7">
        <f t="shared" si="2"/>
        <v>1708000</v>
      </c>
      <c r="S196" s="5" t="s">
        <v>122</v>
      </c>
    </row>
    <row r="197" spans="1:95" s="12" customFormat="1" ht="51" outlineLevel="2" x14ac:dyDescent="0.2">
      <c r="A197" s="28" t="s">
        <v>1881</v>
      </c>
      <c r="B197" s="5">
        <v>44</v>
      </c>
      <c r="C197" s="5" t="s">
        <v>1429</v>
      </c>
      <c r="D197" s="5" t="s">
        <v>1430</v>
      </c>
      <c r="E197" s="15" t="s">
        <v>1431</v>
      </c>
      <c r="F197" s="5" t="s">
        <v>1432</v>
      </c>
      <c r="G197" s="5" t="s">
        <v>338</v>
      </c>
      <c r="H197" s="5" t="s">
        <v>914</v>
      </c>
      <c r="I197" s="5" t="s">
        <v>1433</v>
      </c>
      <c r="J197" s="5" t="s">
        <v>26</v>
      </c>
      <c r="K197" s="5" t="s">
        <v>19</v>
      </c>
      <c r="L197" s="5" t="s">
        <v>1434</v>
      </c>
      <c r="M197" s="5" t="s">
        <v>1435</v>
      </c>
      <c r="N197" s="5" t="s">
        <v>389</v>
      </c>
      <c r="O197" s="5" t="s">
        <v>27</v>
      </c>
      <c r="P197" s="7">
        <v>100</v>
      </c>
      <c r="Q197" s="7">
        <v>252300</v>
      </c>
      <c r="R197" s="7">
        <f t="shared" si="2"/>
        <v>25230000</v>
      </c>
      <c r="S197" s="5" t="s">
        <v>122</v>
      </c>
    </row>
    <row r="198" spans="1:95" s="12" customFormat="1" ht="63.75" outlineLevel="2" x14ac:dyDescent="0.2">
      <c r="A198" s="28" t="s">
        <v>1882</v>
      </c>
      <c r="B198" s="5">
        <v>1</v>
      </c>
      <c r="C198" s="5" t="s">
        <v>148</v>
      </c>
      <c r="D198" s="33" t="s">
        <v>149</v>
      </c>
      <c r="E198" s="33" t="s">
        <v>149</v>
      </c>
      <c r="F198" s="33" t="s">
        <v>40</v>
      </c>
      <c r="G198" s="33" t="s">
        <v>11</v>
      </c>
      <c r="H198" s="33" t="s">
        <v>36</v>
      </c>
      <c r="I198" s="33" t="s">
        <v>32</v>
      </c>
      <c r="J198" s="5" t="s">
        <v>13</v>
      </c>
      <c r="K198" s="5" t="s">
        <v>14</v>
      </c>
      <c r="L198" s="33" t="s">
        <v>150</v>
      </c>
      <c r="M198" s="33" t="s">
        <v>151</v>
      </c>
      <c r="N198" s="33" t="s">
        <v>16</v>
      </c>
      <c r="O198" s="34" t="s">
        <v>12</v>
      </c>
      <c r="P198" s="7">
        <v>1000</v>
      </c>
      <c r="Q198" s="6">
        <v>1000</v>
      </c>
      <c r="R198" s="7">
        <f t="shared" ref="R198:R220" si="3">Q198*P198</f>
        <v>1000000</v>
      </c>
      <c r="S198" s="5" t="s">
        <v>152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</row>
    <row r="199" spans="1:95" s="12" customFormat="1" ht="38.25" outlineLevel="2" x14ac:dyDescent="0.2">
      <c r="A199" s="28" t="s">
        <v>1883</v>
      </c>
      <c r="B199" s="5">
        <v>3</v>
      </c>
      <c r="C199" s="5" t="s">
        <v>632</v>
      </c>
      <c r="D199" s="29" t="s">
        <v>633</v>
      </c>
      <c r="E199" s="30" t="s">
        <v>634</v>
      </c>
      <c r="F199" s="30" t="s">
        <v>631</v>
      </c>
      <c r="G199" s="5" t="s">
        <v>11</v>
      </c>
      <c r="H199" s="30" t="s">
        <v>36</v>
      </c>
      <c r="I199" s="30" t="s">
        <v>635</v>
      </c>
      <c r="J199" s="5" t="s">
        <v>13</v>
      </c>
      <c r="K199" s="30" t="s">
        <v>14</v>
      </c>
      <c r="L199" s="30" t="s">
        <v>636</v>
      </c>
      <c r="M199" s="30" t="s">
        <v>586</v>
      </c>
      <c r="N199" s="5" t="s">
        <v>16</v>
      </c>
      <c r="O199" s="5" t="s">
        <v>12</v>
      </c>
      <c r="P199" s="7">
        <v>5000</v>
      </c>
      <c r="Q199" s="6">
        <v>650</v>
      </c>
      <c r="R199" s="7">
        <f t="shared" si="3"/>
        <v>3250000</v>
      </c>
      <c r="S199" s="5" t="s">
        <v>152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</row>
    <row r="200" spans="1:95" s="12" customFormat="1" ht="102" outlineLevel="2" x14ac:dyDescent="0.2">
      <c r="A200" s="28" t="s">
        <v>1884</v>
      </c>
      <c r="B200" s="5">
        <v>2</v>
      </c>
      <c r="C200" s="30" t="s">
        <v>246</v>
      </c>
      <c r="D200" s="30" t="s">
        <v>247</v>
      </c>
      <c r="E200" s="30" t="s">
        <v>248</v>
      </c>
      <c r="F200" s="30" t="s">
        <v>140</v>
      </c>
      <c r="G200" s="30" t="s">
        <v>132</v>
      </c>
      <c r="H200" s="30" t="s">
        <v>249</v>
      </c>
      <c r="I200" s="30" t="s">
        <v>250</v>
      </c>
      <c r="J200" s="30" t="s">
        <v>26</v>
      </c>
      <c r="K200" s="30" t="s">
        <v>14</v>
      </c>
      <c r="L200" s="30" t="s">
        <v>251</v>
      </c>
      <c r="M200" s="30" t="s">
        <v>237</v>
      </c>
      <c r="N200" s="30" t="s">
        <v>130</v>
      </c>
      <c r="O200" s="30" t="s">
        <v>27</v>
      </c>
      <c r="P200" s="7">
        <v>2</v>
      </c>
      <c r="Q200" s="6">
        <v>10323588</v>
      </c>
      <c r="R200" s="7">
        <f t="shared" si="3"/>
        <v>20647176</v>
      </c>
      <c r="S200" s="5" t="s">
        <v>238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</row>
    <row r="201" spans="1:95" s="12" customFormat="1" ht="38.25" outlineLevel="2" x14ac:dyDescent="0.2">
      <c r="A201" s="28" t="s">
        <v>1885</v>
      </c>
      <c r="B201" s="5">
        <v>8</v>
      </c>
      <c r="C201" s="5" t="s">
        <v>680</v>
      </c>
      <c r="D201" s="5" t="s">
        <v>681</v>
      </c>
      <c r="E201" s="5" t="s">
        <v>682</v>
      </c>
      <c r="F201" s="5" t="s">
        <v>242</v>
      </c>
      <c r="G201" s="5" t="s">
        <v>11</v>
      </c>
      <c r="H201" s="5" t="s">
        <v>33</v>
      </c>
      <c r="I201" s="5" t="s">
        <v>613</v>
      </c>
      <c r="J201" s="5" t="s">
        <v>26</v>
      </c>
      <c r="K201" s="5" t="s">
        <v>55</v>
      </c>
      <c r="L201" s="5" t="s">
        <v>683</v>
      </c>
      <c r="M201" s="5" t="s">
        <v>684</v>
      </c>
      <c r="N201" s="5" t="s">
        <v>685</v>
      </c>
      <c r="O201" s="5" t="s">
        <v>12</v>
      </c>
      <c r="P201" s="7">
        <v>1000</v>
      </c>
      <c r="Q201" s="6">
        <v>7728</v>
      </c>
      <c r="R201" s="7">
        <f t="shared" si="3"/>
        <v>7728000</v>
      </c>
      <c r="S201" s="5" t="s">
        <v>238</v>
      </c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6"/>
    </row>
    <row r="202" spans="1:95" s="12" customFormat="1" ht="76.5" outlineLevel="2" x14ac:dyDescent="0.2">
      <c r="A202" s="28" t="s">
        <v>1886</v>
      </c>
      <c r="B202" s="5">
        <v>14</v>
      </c>
      <c r="C202" s="30" t="s">
        <v>934</v>
      </c>
      <c r="D202" s="30" t="s">
        <v>935</v>
      </c>
      <c r="E202" s="30" t="s">
        <v>936</v>
      </c>
      <c r="F202" s="30" t="s">
        <v>937</v>
      </c>
      <c r="G202" s="30" t="s">
        <v>11</v>
      </c>
      <c r="H202" s="30" t="s">
        <v>33</v>
      </c>
      <c r="I202" s="30" t="s">
        <v>938</v>
      </c>
      <c r="J202" s="30" t="s">
        <v>26</v>
      </c>
      <c r="K202" s="30" t="s">
        <v>14</v>
      </c>
      <c r="L202" s="30" t="s">
        <v>939</v>
      </c>
      <c r="M202" s="30" t="s">
        <v>940</v>
      </c>
      <c r="N202" s="30" t="s">
        <v>130</v>
      </c>
      <c r="O202" s="30" t="s">
        <v>12</v>
      </c>
      <c r="P202" s="7">
        <v>5000</v>
      </c>
      <c r="Q202" s="6">
        <v>9686</v>
      </c>
      <c r="R202" s="7">
        <f t="shared" si="3"/>
        <v>48430000</v>
      </c>
      <c r="S202" s="5" t="s">
        <v>238</v>
      </c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  <c r="CJ202" s="46"/>
      <c r="CK202" s="46"/>
      <c r="CL202" s="46"/>
      <c r="CM202" s="46"/>
      <c r="CN202" s="46"/>
      <c r="CO202" s="46"/>
      <c r="CP202" s="46"/>
      <c r="CQ202" s="46"/>
    </row>
    <row r="203" spans="1:95" s="12" customFormat="1" ht="102" outlineLevel="2" x14ac:dyDescent="0.2">
      <c r="A203" s="28" t="s">
        <v>1887</v>
      </c>
      <c r="B203" s="5">
        <v>15</v>
      </c>
      <c r="C203" s="30" t="s">
        <v>1006</v>
      </c>
      <c r="D203" s="30" t="s">
        <v>1007</v>
      </c>
      <c r="E203" s="30" t="s">
        <v>1008</v>
      </c>
      <c r="F203" s="30" t="s">
        <v>1005</v>
      </c>
      <c r="G203" s="30" t="s">
        <v>11</v>
      </c>
      <c r="H203" s="30" t="s">
        <v>1009</v>
      </c>
      <c r="I203" s="30" t="s">
        <v>109</v>
      </c>
      <c r="J203" s="30" t="s">
        <v>76</v>
      </c>
      <c r="K203" s="30" t="s">
        <v>19</v>
      </c>
      <c r="L203" s="30" t="s">
        <v>1010</v>
      </c>
      <c r="M203" s="30" t="s">
        <v>1011</v>
      </c>
      <c r="N203" s="30" t="s">
        <v>16</v>
      </c>
      <c r="O203" s="30" t="s">
        <v>12</v>
      </c>
      <c r="P203" s="7">
        <v>35000</v>
      </c>
      <c r="Q203" s="6">
        <v>1040</v>
      </c>
      <c r="R203" s="7">
        <f t="shared" si="3"/>
        <v>36400000</v>
      </c>
      <c r="S203" s="5" t="s">
        <v>238</v>
      </c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  <c r="CM203" s="46"/>
      <c r="CN203" s="46"/>
      <c r="CO203" s="46"/>
      <c r="CP203" s="46"/>
      <c r="CQ203" s="46"/>
    </row>
    <row r="204" spans="1:95" s="12" customFormat="1" ht="114.75" outlineLevel="2" x14ac:dyDescent="0.2">
      <c r="A204" s="28" t="s">
        <v>1888</v>
      </c>
      <c r="B204" s="5">
        <v>16</v>
      </c>
      <c r="C204" s="30" t="s">
        <v>1130</v>
      </c>
      <c r="D204" s="30" t="s">
        <v>1131</v>
      </c>
      <c r="E204" s="30" t="s">
        <v>1132</v>
      </c>
      <c r="F204" s="30" t="s">
        <v>1133</v>
      </c>
      <c r="G204" s="30" t="s">
        <v>338</v>
      </c>
      <c r="H204" s="30" t="s">
        <v>386</v>
      </c>
      <c r="I204" s="30" t="s">
        <v>1134</v>
      </c>
      <c r="J204" s="30" t="s">
        <v>26</v>
      </c>
      <c r="K204" s="30" t="s">
        <v>19</v>
      </c>
      <c r="L204" s="30" t="s">
        <v>1135</v>
      </c>
      <c r="M204" s="30" t="s">
        <v>1136</v>
      </c>
      <c r="N204" s="30" t="s">
        <v>389</v>
      </c>
      <c r="O204" s="30" t="s">
        <v>27</v>
      </c>
      <c r="P204" s="7">
        <v>200</v>
      </c>
      <c r="Q204" s="6">
        <v>41800</v>
      </c>
      <c r="R204" s="7">
        <f t="shared" si="3"/>
        <v>8360000</v>
      </c>
      <c r="S204" s="5" t="s">
        <v>238</v>
      </c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6"/>
      <c r="CK204" s="46"/>
      <c r="CL204" s="46"/>
      <c r="CM204" s="46"/>
      <c r="CN204" s="46"/>
      <c r="CO204" s="46"/>
      <c r="CP204" s="46"/>
      <c r="CQ204" s="46"/>
    </row>
    <row r="205" spans="1:95" s="12" customFormat="1" ht="76.5" outlineLevel="2" x14ac:dyDescent="0.2">
      <c r="A205" s="28" t="s">
        <v>1889</v>
      </c>
      <c r="B205" s="5">
        <v>17</v>
      </c>
      <c r="C205" s="30" t="s">
        <v>1157</v>
      </c>
      <c r="D205" s="30" t="s">
        <v>1158</v>
      </c>
      <c r="E205" s="30" t="s">
        <v>1159</v>
      </c>
      <c r="F205" s="30" t="s">
        <v>826</v>
      </c>
      <c r="G205" s="30" t="s">
        <v>132</v>
      </c>
      <c r="H205" s="30" t="s">
        <v>222</v>
      </c>
      <c r="I205" s="30" t="s">
        <v>824</v>
      </c>
      <c r="J205" s="30" t="s">
        <v>26</v>
      </c>
      <c r="K205" s="30" t="s">
        <v>19</v>
      </c>
      <c r="L205" s="30" t="s">
        <v>1160</v>
      </c>
      <c r="M205" s="30" t="s">
        <v>883</v>
      </c>
      <c r="N205" s="30" t="s">
        <v>153</v>
      </c>
      <c r="O205" s="30" t="s">
        <v>31</v>
      </c>
      <c r="P205" s="7">
        <v>30</v>
      </c>
      <c r="Q205" s="6">
        <v>124999</v>
      </c>
      <c r="R205" s="7">
        <f t="shared" si="3"/>
        <v>3749970</v>
      </c>
      <c r="S205" s="5" t="s">
        <v>238</v>
      </c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  <c r="CM205" s="46"/>
      <c r="CN205" s="46"/>
      <c r="CO205" s="46"/>
      <c r="CP205" s="46"/>
      <c r="CQ205" s="46"/>
    </row>
    <row r="206" spans="1:95" s="12" customFormat="1" ht="140.25" outlineLevel="2" x14ac:dyDescent="0.2">
      <c r="A206" s="28" t="s">
        <v>1890</v>
      </c>
      <c r="B206" s="5">
        <v>20</v>
      </c>
      <c r="C206" s="30" t="s">
        <v>1298</v>
      </c>
      <c r="D206" s="30" t="s">
        <v>1299</v>
      </c>
      <c r="E206" s="30" t="s">
        <v>1300</v>
      </c>
      <c r="F206" s="30" t="s">
        <v>1301</v>
      </c>
      <c r="G206" s="30" t="s">
        <v>614</v>
      </c>
      <c r="H206" s="30" t="s">
        <v>720</v>
      </c>
      <c r="I206" s="30" t="s">
        <v>1302</v>
      </c>
      <c r="J206" s="30" t="s">
        <v>26</v>
      </c>
      <c r="K206" s="30" t="s">
        <v>19</v>
      </c>
      <c r="L206" s="30" t="s">
        <v>1303</v>
      </c>
      <c r="M206" s="30" t="s">
        <v>1304</v>
      </c>
      <c r="N206" s="30" t="s">
        <v>153</v>
      </c>
      <c r="O206" s="30" t="s">
        <v>27</v>
      </c>
      <c r="P206" s="7">
        <v>5000</v>
      </c>
      <c r="Q206" s="6">
        <v>16074</v>
      </c>
      <c r="R206" s="7">
        <f t="shared" si="3"/>
        <v>80370000</v>
      </c>
      <c r="S206" s="5" t="s">
        <v>238</v>
      </c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  <c r="CJ206" s="46"/>
      <c r="CK206" s="46"/>
      <c r="CL206" s="46"/>
      <c r="CM206" s="46"/>
      <c r="CN206" s="46"/>
      <c r="CO206" s="46"/>
      <c r="CP206" s="46"/>
      <c r="CQ206" s="46"/>
    </row>
    <row r="207" spans="1:95" s="12" customFormat="1" ht="38.25" outlineLevel="2" x14ac:dyDescent="0.2">
      <c r="A207" s="28" t="s">
        <v>1891</v>
      </c>
      <c r="B207" s="5">
        <v>2</v>
      </c>
      <c r="C207" s="16" t="s">
        <v>549</v>
      </c>
      <c r="D207" s="17" t="s">
        <v>550</v>
      </c>
      <c r="E207" s="17" t="s">
        <v>551</v>
      </c>
      <c r="F207" s="17" t="s">
        <v>544</v>
      </c>
      <c r="G207" s="17" t="s">
        <v>24</v>
      </c>
      <c r="H207" s="17" t="s">
        <v>309</v>
      </c>
      <c r="I207" s="17" t="s">
        <v>552</v>
      </c>
      <c r="J207" s="17" t="s">
        <v>265</v>
      </c>
      <c r="K207" s="17" t="s">
        <v>14</v>
      </c>
      <c r="L207" s="17" t="s">
        <v>553</v>
      </c>
      <c r="M207" s="17" t="s">
        <v>503</v>
      </c>
      <c r="N207" s="17" t="s">
        <v>134</v>
      </c>
      <c r="O207" s="18" t="s">
        <v>527</v>
      </c>
      <c r="P207" s="7">
        <v>2000</v>
      </c>
      <c r="Q207" s="6">
        <v>54600</v>
      </c>
      <c r="R207" s="7">
        <f t="shared" si="3"/>
        <v>109200000</v>
      </c>
      <c r="S207" s="5" t="s">
        <v>77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</row>
    <row r="208" spans="1:95" s="12" customFormat="1" ht="63.75" outlineLevel="2" x14ac:dyDescent="0.2">
      <c r="A208" s="28" t="s">
        <v>1892</v>
      </c>
      <c r="B208" s="5">
        <v>2</v>
      </c>
      <c r="C208" s="19" t="s">
        <v>1259</v>
      </c>
      <c r="D208" s="5" t="s">
        <v>1260</v>
      </c>
      <c r="E208" s="5" t="s">
        <v>1261</v>
      </c>
      <c r="F208" s="5" t="s">
        <v>90</v>
      </c>
      <c r="G208" s="5" t="s">
        <v>262</v>
      </c>
      <c r="H208" s="5" t="s">
        <v>37</v>
      </c>
      <c r="I208" s="5" t="s">
        <v>109</v>
      </c>
      <c r="J208" s="5" t="s">
        <v>26</v>
      </c>
      <c r="K208" s="5" t="s">
        <v>14</v>
      </c>
      <c r="L208" s="5" t="s">
        <v>1262</v>
      </c>
      <c r="M208" s="5" t="s">
        <v>1263</v>
      </c>
      <c r="N208" s="5" t="s">
        <v>559</v>
      </c>
      <c r="O208" s="5" t="s">
        <v>12</v>
      </c>
      <c r="P208" s="7">
        <v>20000</v>
      </c>
      <c r="Q208" s="6">
        <v>4860</v>
      </c>
      <c r="R208" s="7">
        <f t="shared" si="3"/>
        <v>97200000</v>
      </c>
      <c r="S208" s="5" t="s">
        <v>321</v>
      </c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  <c r="CQ208" s="20"/>
    </row>
    <row r="209" spans="1:95" s="12" customFormat="1" ht="51" outlineLevel="2" x14ac:dyDescent="0.2">
      <c r="A209" s="28" t="s">
        <v>1893</v>
      </c>
      <c r="B209" s="5">
        <v>2</v>
      </c>
      <c r="C209" s="19" t="s">
        <v>1082</v>
      </c>
      <c r="D209" s="8" t="s">
        <v>1083</v>
      </c>
      <c r="E209" s="5" t="s">
        <v>1084</v>
      </c>
      <c r="F209" s="5" t="s">
        <v>1085</v>
      </c>
      <c r="G209" s="5" t="s">
        <v>20</v>
      </c>
      <c r="H209" s="5" t="s">
        <v>1086</v>
      </c>
      <c r="I209" s="5" t="s">
        <v>1087</v>
      </c>
      <c r="J209" s="5" t="s">
        <v>13</v>
      </c>
      <c r="K209" s="8" t="s">
        <v>19</v>
      </c>
      <c r="L209" s="8" t="s">
        <v>1088</v>
      </c>
      <c r="M209" s="5" t="s">
        <v>568</v>
      </c>
      <c r="N209" s="5" t="s">
        <v>16</v>
      </c>
      <c r="O209" s="15" t="s">
        <v>101</v>
      </c>
      <c r="P209" s="7">
        <v>500</v>
      </c>
      <c r="Q209" s="6">
        <v>34650</v>
      </c>
      <c r="R209" s="7">
        <f t="shared" si="3"/>
        <v>17325000</v>
      </c>
      <c r="S209" s="5" t="s">
        <v>569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</row>
    <row r="210" spans="1:95" s="12" customFormat="1" ht="76.5" outlineLevel="2" x14ac:dyDescent="0.2">
      <c r="A210" s="28" t="s">
        <v>1894</v>
      </c>
      <c r="B210" s="5">
        <v>3</v>
      </c>
      <c r="C210" s="19" t="s">
        <v>1100</v>
      </c>
      <c r="D210" s="8" t="s">
        <v>78</v>
      </c>
      <c r="E210" s="5" t="s">
        <v>1101</v>
      </c>
      <c r="F210" s="5" t="s">
        <v>1102</v>
      </c>
      <c r="G210" s="5" t="s">
        <v>239</v>
      </c>
      <c r="H210" s="5" t="s">
        <v>222</v>
      </c>
      <c r="I210" s="5" t="s">
        <v>1103</v>
      </c>
      <c r="J210" s="5" t="s">
        <v>13</v>
      </c>
      <c r="K210" s="5" t="s">
        <v>19</v>
      </c>
      <c r="L210" s="5" t="s">
        <v>1104</v>
      </c>
      <c r="M210" s="48" t="s">
        <v>1061</v>
      </c>
      <c r="N210" s="5" t="s">
        <v>110</v>
      </c>
      <c r="O210" s="15" t="s">
        <v>135</v>
      </c>
      <c r="P210" s="7">
        <v>1700</v>
      </c>
      <c r="Q210" s="6">
        <v>6489</v>
      </c>
      <c r="R210" s="7">
        <f t="shared" si="3"/>
        <v>11031300</v>
      </c>
      <c r="S210" s="5" t="s">
        <v>569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</row>
    <row r="211" spans="1:95" s="12" customFormat="1" ht="114.75" outlineLevel="2" x14ac:dyDescent="0.2">
      <c r="A211" s="28" t="s">
        <v>1895</v>
      </c>
      <c r="B211" s="5">
        <v>1</v>
      </c>
      <c r="C211" s="13" t="s">
        <v>208</v>
      </c>
      <c r="D211" s="5" t="s">
        <v>209</v>
      </c>
      <c r="E211" s="5" t="s">
        <v>98</v>
      </c>
      <c r="F211" s="11" t="s">
        <v>99</v>
      </c>
      <c r="G211" s="11" t="s">
        <v>11</v>
      </c>
      <c r="H211" s="14" t="s">
        <v>36</v>
      </c>
      <c r="I211" s="14" t="s">
        <v>32</v>
      </c>
      <c r="J211" s="13" t="s">
        <v>13</v>
      </c>
      <c r="K211" s="5" t="s">
        <v>14</v>
      </c>
      <c r="L211" s="5" t="s">
        <v>210</v>
      </c>
      <c r="M211" s="5" t="s">
        <v>79</v>
      </c>
      <c r="N211" s="5" t="s">
        <v>16</v>
      </c>
      <c r="O211" s="5" t="s">
        <v>12</v>
      </c>
      <c r="P211" s="7">
        <v>17000</v>
      </c>
      <c r="Q211" s="6">
        <v>424</v>
      </c>
      <c r="R211" s="7">
        <f t="shared" si="3"/>
        <v>7208000</v>
      </c>
      <c r="S211" s="5" t="s">
        <v>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</row>
    <row r="212" spans="1:95" s="12" customFormat="1" ht="114.75" outlineLevel="2" x14ac:dyDescent="0.2">
      <c r="A212" s="28" t="s">
        <v>1896</v>
      </c>
      <c r="B212" s="5">
        <v>5</v>
      </c>
      <c r="C212" s="13" t="s">
        <v>446</v>
      </c>
      <c r="D212" s="5" t="s">
        <v>447</v>
      </c>
      <c r="E212" s="5" t="s">
        <v>448</v>
      </c>
      <c r="F212" s="39" t="s">
        <v>449</v>
      </c>
      <c r="G212" s="11" t="s">
        <v>24</v>
      </c>
      <c r="H212" s="5" t="s">
        <v>25</v>
      </c>
      <c r="I212" s="5" t="s">
        <v>450</v>
      </c>
      <c r="J212" s="13" t="s">
        <v>13</v>
      </c>
      <c r="K212" s="5" t="s">
        <v>14</v>
      </c>
      <c r="L212" s="5" t="s">
        <v>451</v>
      </c>
      <c r="M212" s="5" t="s">
        <v>79</v>
      </c>
      <c r="N212" s="5" t="s">
        <v>16</v>
      </c>
      <c r="O212" s="5" t="s">
        <v>31</v>
      </c>
      <c r="P212" s="7">
        <v>120</v>
      </c>
      <c r="Q212" s="6">
        <v>868</v>
      </c>
      <c r="R212" s="7">
        <f t="shared" si="3"/>
        <v>104160</v>
      </c>
      <c r="S212" s="5" t="s">
        <v>80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</row>
    <row r="213" spans="1:95" s="12" customFormat="1" ht="114.75" outlineLevel="2" x14ac:dyDescent="0.2">
      <c r="A213" s="28" t="s">
        <v>1897</v>
      </c>
      <c r="B213" s="5">
        <v>7</v>
      </c>
      <c r="C213" s="13" t="s">
        <v>579</v>
      </c>
      <c r="D213" s="5" t="s">
        <v>580</v>
      </c>
      <c r="E213" s="5" t="s">
        <v>578</v>
      </c>
      <c r="F213" s="39" t="s">
        <v>581</v>
      </c>
      <c r="G213" s="11" t="s">
        <v>338</v>
      </c>
      <c r="H213" s="5" t="s">
        <v>339</v>
      </c>
      <c r="I213" s="5" t="s">
        <v>582</v>
      </c>
      <c r="J213" s="13" t="s">
        <v>13</v>
      </c>
      <c r="K213" s="5" t="s">
        <v>19</v>
      </c>
      <c r="L213" s="5" t="s">
        <v>583</v>
      </c>
      <c r="M213" s="5" t="s">
        <v>79</v>
      </c>
      <c r="N213" s="5" t="s">
        <v>16</v>
      </c>
      <c r="O213" s="5" t="s">
        <v>27</v>
      </c>
      <c r="P213" s="7">
        <v>500</v>
      </c>
      <c r="Q213" s="6">
        <v>1989</v>
      </c>
      <c r="R213" s="7">
        <f t="shared" si="3"/>
        <v>994500</v>
      </c>
      <c r="S213" s="5" t="s">
        <v>80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</row>
    <row r="214" spans="1:95" s="12" customFormat="1" ht="76.5" outlineLevel="2" x14ac:dyDescent="0.2">
      <c r="A214" s="28" t="s">
        <v>1898</v>
      </c>
      <c r="B214" s="5">
        <v>8</v>
      </c>
      <c r="C214" s="13" t="s">
        <v>587</v>
      </c>
      <c r="D214" s="5" t="s">
        <v>588</v>
      </c>
      <c r="E214" s="5" t="s">
        <v>578</v>
      </c>
      <c r="F214" s="11" t="s">
        <v>589</v>
      </c>
      <c r="G214" s="11" t="s">
        <v>132</v>
      </c>
      <c r="H214" s="14" t="s">
        <v>133</v>
      </c>
      <c r="I214" s="14" t="s">
        <v>590</v>
      </c>
      <c r="J214" s="13" t="s">
        <v>13</v>
      </c>
      <c r="K214" s="5" t="s">
        <v>19</v>
      </c>
      <c r="L214" s="38" t="s">
        <v>591</v>
      </c>
      <c r="M214" s="5" t="s">
        <v>79</v>
      </c>
      <c r="N214" s="5" t="s">
        <v>16</v>
      </c>
      <c r="O214" s="38" t="s">
        <v>27</v>
      </c>
      <c r="P214" s="7">
        <v>3000</v>
      </c>
      <c r="Q214" s="6">
        <v>13265</v>
      </c>
      <c r="R214" s="7">
        <f t="shared" si="3"/>
        <v>39795000</v>
      </c>
      <c r="S214" s="5" t="s">
        <v>80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</row>
    <row r="215" spans="1:95" s="12" customFormat="1" ht="114.75" outlineLevel="2" x14ac:dyDescent="0.2">
      <c r="A215" s="28" t="s">
        <v>1899</v>
      </c>
      <c r="B215" s="5">
        <v>9</v>
      </c>
      <c r="C215" s="5" t="s">
        <v>885</v>
      </c>
      <c r="D215" s="5" t="s">
        <v>886</v>
      </c>
      <c r="E215" s="5" t="s">
        <v>884</v>
      </c>
      <c r="F215" s="5" t="s">
        <v>449</v>
      </c>
      <c r="G215" s="5" t="s">
        <v>24</v>
      </c>
      <c r="H215" s="5" t="s">
        <v>25</v>
      </c>
      <c r="I215" s="5" t="s">
        <v>887</v>
      </c>
      <c r="J215" s="5" t="s">
        <v>13</v>
      </c>
      <c r="K215" s="5" t="s">
        <v>19</v>
      </c>
      <c r="L215" s="5" t="s">
        <v>888</v>
      </c>
      <c r="M215" s="5" t="s">
        <v>79</v>
      </c>
      <c r="N215" s="5" t="s">
        <v>16</v>
      </c>
      <c r="O215" s="5" t="s">
        <v>31</v>
      </c>
      <c r="P215" s="7">
        <v>100</v>
      </c>
      <c r="Q215" s="6">
        <v>1057</v>
      </c>
      <c r="R215" s="7">
        <f t="shared" si="3"/>
        <v>105700</v>
      </c>
      <c r="S215" s="5" t="s">
        <v>80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</row>
    <row r="216" spans="1:95" s="12" customFormat="1" ht="76.5" outlineLevel="2" x14ac:dyDescent="0.2">
      <c r="A216" s="28" t="s">
        <v>1900</v>
      </c>
      <c r="B216" s="5">
        <v>11</v>
      </c>
      <c r="C216" s="5" t="s">
        <v>1249</v>
      </c>
      <c r="D216" s="5" t="s">
        <v>1250</v>
      </c>
      <c r="E216" s="5" t="s">
        <v>1251</v>
      </c>
      <c r="F216" s="5" t="s">
        <v>1252</v>
      </c>
      <c r="G216" s="5" t="s">
        <v>24</v>
      </c>
      <c r="H216" s="5" t="s">
        <v>25</v>
      </c>
      <c r="I216" s="5" t="s">
        <v>1253</v>
      </c>
      <c r="J216" s="5" t="s">
        <v>13</v>
      </c>
      <c r="K216" s="5" t="s">
        <v>19</v>
      </c>
      <c r="L216" s="5" t="s">
        <v>1254</v>
      </c>
      <c r="M216" s="5" t="s">
        <v>79</v>
      </c>
      <c r="N216" s="5" t="s">
        <v>16</v>
      </c>
      <c r="O216" s="5" t="s">
        <v>31</v>
      </c>
      <c r="P216" s="7">
        <v>300</v>
      </c>
      <c r="Q216" s="6">
        <v>1650</v>
      </c>
      <c r="R216" s="7">
        <f t="shared" si="3"/>
        <v>495000</v>
      </c>
      <c r="S216" s="5" t="s">
        <v>80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</row>
    <row r="217" spans="1:95" s="12" customFormat="1" ht="76.5" outlineLevel="2" x14ac:dyDescent="0.2">
      <c r="A217" s="28" t="s">
        <v>1901</v>
      </c>
      <c r="B217" s="5">
        <v>13</v>
      </c>
      <c r="C217" s="5" t="s">
        <v>1379</v>
      </c>
      <c r="D217" s="5" t="s">
        <v>1380</v>
      </c>
      <c r="E217" s="5" t="s">
        <v>1381</v>
      </c>
      <c r="F217" s="5" t="s">
        <v>1382</v>
      </c>
      <c r="G217" s="5" t="s">
        <v>11</v>
      </c>
      <c r="H217" s="5" t="s">
        <v>36</v>
      </c>
      <c r="I217" s="5" t="s">
        <v>1383</v>
      </c>
      <c r="J217" s="5" t="s">
        <v>13</v>
      </c>
      <c r="K217" s="5" t="s">
        <v>14</v>
      </c>
      <c r="L217" s="5" t="s">
        <v>1384</v>
      </c>
      <c r="M217" s="5" t="s">
        <v>79</v>
      </c>
      <c r="N217" s="5" t="s">
        <v>16</v>
      </c>
      <c r="O217" s="5" t="s">
        <v>12</v>
      </c>
      <c r="P217" s="7">
        <v>5000</v>
      </c>
      <c r="Q217" s="6">
        <v>219</v>
      </c>
      <c r="R217" s="7">
        <f t="shared" si="3"/>
        <v>1095000</v>
      </c>
      <c r="S217" s="5" t="s">
        <v>80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</row>
    <row r="218" spans="1:95" s="12" customFormat="1" ht="114.75" outlineLevel="2" x14ac:dyDescent="0.2">
      <c r="A218" s="28" t="s">
        <v>1902</v>
      </c>
      <c r="B218" s="5">
        <v>14</v>
      </c>
      <c r="C218" s="5" t="s">
        <v>1416</v>
      </c>
      <c r="D218" s="5" t="s">
        <v>1417</v>
      </c>
      <c r="E218" s="5" t="s">
        <v>1418</v>
      </c>
      <c r="F218" s="5" t="s">
        <v>1193</v>
      </c>
      <c r="G218" s="5" t="s">
        <v>338</v>
      </c>
      <c r="H218" s="5" t="s">
        <v>585</v>
      </c>
      <c r="I218" s="5" t="s">
        <v>582</v>
      </c>
      <c r="J218" s="5" t="s">
        <v>13</v>
      </c>
      <c r="K218" s="5" t="s">
        <v>19</v>
      </c>
      <c r="L218" s="5" t="s">
        <v>1419</v>
      </c>
      <c r="M218" s="5" t="s">
        <v>79</v>
      </c>
      <c r="N218" s="5" t="s">
        <v>16</v>
      </c>
      <c r="O218" s="5" t="s">
        <v>27</v>
      </c>
      <c r="P218" s="7">
        <v>2200</v>
      </c>
      <c r="Q218" s="6">
        <v>2719</v>
      </c>
      <c r="R218" s="7">
        <f t="shared" si="3"/>
        <v>5981800</v>
      </c>
      <c r="S218" s="5" t="s">
        <v>80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</row>
    <row r="219" spans="1:95" s="12" customFormat="1" ht="63.75" outlineLevel="2" x14ac:dyDescent="0.2">
      <c r="A219" s="28" t="s">
        <v>1903</v>
      </c>
      <c r="B219" s="5">
        <v>3</v>
      </c>
      <c r="C219" s="5" t="s">
        <v>1032</v>
      </c>
      <c r="D219" s="5" t="s">
        <v>1033</v>
      </c>
      <c r="E219" s="5" t="s">
        <v>1034</v>
      </c>
      <c r="F219" s="5" t="s">
        <v>40</v>
      </c>
      <c r="G219" s="5" t="s">
        <v>11</v>
      </c>
      <c r="H219" s="5" t="s">
        <v>33</v>
      </c>
      <c r="I219" s="5" t="s">
        <v>32</v>
      </c>
      <c r="J219" s="5" t="s">
        <v>13</v>
      </c>
      <c r="K219" s="5" t="s">
        <v>14</v>
      </c>
      <c r="L219" s="5" t="s">
        <v>1035</v>
      </c>
      <c r="M219" s="5" t="s">
        <v>181</v>
      </c>
      <c r="N219" s="5" t="s">
        <v>16</v>
      </c>
      <c r="O219" s="5" t="s">
        <v>12</v>
      </c>
      <c r="P219" s="7">
        <v>2500</v>
      </c>
      <c r="Q219" s="6">
        <v>550</v>
      </c>
      <c r="R219" s="7">
        <f t="shared" si="3"/>
        <v>1375000</v>
      </c>
      <c r="S219" s="5" t="s">
        <v>182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</row>
    <row r="220" spans="1:95" s="12" customFormat="1" ht="63.75" outlineLevel="2" x14ac:dyDescent="0.2">
      <c r="A220" s="28" t="s">
        <v>1904</v>
      </c>
      <c r="B220" s="5">
        <v>4</v>
      </c>
      <c r="C220" s="5" t="s">
        <v>1076</v>
      </c>
      <c r="D220" s="5" t="s">
        <v>1077</v>
      </c>
      <c r="E220" s="5" t="s">
        <v>1078</v>
      </c>
      <c r="F220" s="5" t="s">
        <v>1079</v>
      </c>
      <c r="G220" s="5" t="s">
        <v>338</v>
      </c>
      <c r="H220" s="5" t="s">
        <v>339</v>
      </c>
      <c r="I220" s="5" t="s">
        <v>1080</v>
      </c>
      <c r="J220" s="5" t="s">
        <v>13</v>
      </c>
      <c r="K220" s="5" t="s">
        <v>19</v>
      </c>
      <c r="L220" s="5" t="s">
        <v>1081</v>
      </c>
      <c r="M220" s="5" t="s">
        <v>181</v>
      </c>
      <c r="N220" s="5" t="s">
        <v>16</v>
      </c>
      <c r="O220" s="5" t="s">
        <v>27</v>
      </c>
      <c r="P220" s="7">
        <v>200</v>
      </c>
      <c r="Q220" s="6">
        <v>20000</v>
      </c>
      <c r="R220" s="7">
        <f t="shared" si="3"/>
        <v>4000000</v>
      </c>
      <c r="S220" s="5" t="s">
        <v>182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</row>
    <row r="221" spans="1:95" s="12" customFormat="1" ht="12.75" outlineLevel="1" x14ac:dyDescent="0.2">
      <c r="A221" s="5"/>
      <c r="B221" s="49"/>
      <c r="C221" s="2">
        <v>216</v>
      </c>
      <c r="D221" s="2" t="s">
        <v>1507</v>
      </c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7"/>
      <c r="Q221" s="50"/>
      <c r="R221" s="53">
        <f>SUM(R5:R220)</f>
        <v>17402804816</v>
      </c>
      <c r="S221" s="52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</row>
  </sheetData>
  <autoFilter ref="A4:CQ221" xr:uid="{00000000-0009-0000-0000-000000000000}">
    <sortState ref="A4:ET196">
      <sortCondition ref="S3:S196"/>
    </sortState>
  </autoFilter>
  <conditionalFormatting sqref="D96:D99">
    <cfRule type="expression" dxfId="0" priority="1" stopIfTrue="1">
      <formula>AND(COUNTIF($D:$D, D96)+COUNTIF(#REF!, D96)+COUNTIF(#REF!, D96)+COUNTIF(#REF!, D96)+COUNTIF(#REF!, D96)+COUNTIF(#REF!, D96)+COUNTIF(#REF!, D96)+COUNTIF(#REF!, D96)&gt;1,NOT(ISBLANK(D96)))</formula>
    </cfRule>
  </conditionalFormatting>
  <printOptions horizontalCentered="1"/>
  <pageMargins left="0" right="0" top="0.78740157480314998" bottom="0.39370078740157499" header="0.31496062992126" footer="0.31496062992126"/>
  <pageSetup paperSize="9" scale="85" fitToHeight="0" orientation="landscape" r:id="rId1"/>
  <headerFooter>
    <oddHeader>Page &amp;P&amp;R&amp;A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0"/>
  <sheetViews>
    <sheetView topLeftCell="A2" zoomScale="80" zoomScaleNormal="80" workbookViewId="0">
      <selection activeCell="C31" sqref="C31"/>
    </sheetView>
  </sheetViews>
  <sheetFormatPr defaultColWidth="6.5703125" defaultRowHeight="15" outlineLevelRow="2" x14ac:dyDescent="0.25"/>
  <cols>
    <col min="1" max="2" width="4.28515625" style="89" customWidth="1"/>
    <col min="3" max="3" width="5.5703125" style="89" customWidth="1"/>
    <col min="4" max="4" width="9.85546875" style="89" customWidth="1"/>
    <col min="5" max="5" width="14.28515625" style="89" customWidth="1"/>
    <col min="6" max="6" width="14.42578125" style="89" customWidth="1"/>
    <col min="7" max="7" width="7.42578125" style="89" customWidth="1"/>
    <col min="8" max="8" width="6.5703125" style="89" customWidth="1"/>
    <col min="9" max="9" width="9.140625" style="89" customWidth="1"/>
    <col min="10" max="10" width="8.42578125" style="89" customWidth="1"/>
    <col min="11" max="11" width="5.5703125" style="89" customWidth="1"/>
    <col min="12" max="12" width="10.28515625" style="89" customWidth="1"/>
    <col min="13" max="13" width="8.28515625" style="89" customWidth="1"/>
    <col min="14" max="15" width="5.42578125" style="89" customWidth="1"/>
    <col min="16" max="16" width="13" style="90" customWidth="1"/>
    <col min="17" max="17" width="10.28515625" style="90" customWidth="1"/>
    <col min="18" max="18" width="18" style="90" customWidth="1"/>
    <col min="19" max="19" width="12" style="89" customWidth="1"/>
    <col min="21" max="16384" width="6.5703125" style="89"/>
  </cols>
  <sheetData>
    <row r="1" spans="1:19" s="59" customFormat="1" ht="16.5" customHeight="1" x14ac:dyDescent="0.25">
      <c r="A1" s="98" t="s">
        <v>1515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58"/>
      <c r="Q1" s="98"/>
      <c r="R1" s="98"/>
      <c r="S1" s="98"/>
    </row>
    <row r="2" spans="1:19" s="59" customFormat="1" ht="16.5" x14ac:dyDescent="0.25">
      <c r="A2" s="99" t="s">
        <v>1513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58"/>
      <c r="Q2" s="99"/>
      <c r="R2" s="99"/>
      <c r="S2" s="99"/>
    </row>
    <row r="3" spans="1:19" s="59" customFormat="1" ht="16.5" x14ac:dyDescent="0.25">
      <c r="A3" s="100" t="s">
        <v>1514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92"/>
      <c r="Q3" s="101"/>
      <c r="R3" s="101"/>
      <c r="S3" s="102"/>
    </row>
    <row r="4" spans="1:19" s="63" customFormat="1" ht="84.75" customHeight="1" x14ac:dyDescent="0.25">
      <c r="A4" s="60" t="s">
        <v>83</v>
      </c>
      <c r="B4" s="60" t="s">
        <v>1508</v>
      </c>
      <c r="C4" s="60" t="s">
        <v>81</v>
      </c>
      <c r="D4" s="60" t="s">
        <v>0</v>
      </c>
      <c r="E4" s="60" t="s">
        <v>1516</v>
      </c>
      <c r="F4" s="60" t="s">
        <v>1517</v>
      </c>
      <c r="G4" s="60" t="s">
        <v>3</v>
      </c>
      <c r="H4" s="60" t="s">
        <v>4</v>
      </c>
      <c r="I4" s="60" t="s">
        <v>1518</v>
      </c>
      <c r="J4" s="60" t="s">
        <v>6</v>
      </c>
      <c r="K4" s="60" t="s">
        <v>82</v>
      </c>
      <c r="L4" s="60" t="s">
        <v>7</v>
      </c>
      <c r="M4" s="60" t="s">
        <v>8</v>
      </c>
      <c r="N4" s="60" t="s">
        <v>9</v>
      </c>
      <c r="O4" s="60" t="s">
        <v>10</v>
      </c>
      <c r="P4" s="62" t="s">
        <v>1511</v>
      </c>
      <c r="Q4" s="61" t="s">
        <v>1510</v>
      </c>
      <c r="R4" s="61" t="s">
        <v>1505</v>
      </c>
      <c r="S4" s="60" t="s">
        <v>1506</v>
      </c>
    </row>
    <row r="5" spans="1:19" s="69" customFormat="1" ht="89.25" outlineLevel="2" x14ac:dyDescent="0.25">
      <c r="A5" s="64">
        <v>1</v>
      </c>
      <c r="B5" s="64">
        <v>1</v>
      </c>
      <c r="C5" s="65" t="s">
        <v>1519</v>
      </c>
      <c r="D5" s="66" t="s">
        <v>1520</v>
      </c>
      <c r="E5" s="67" t="s">
        <v>1521</v>
      </c>
      <c r="F5" s="67" t="s">
        <v>1522</v>
      </c>
      <c r="G5" s="67" t="s">
        <v>11</v>
      </c>
      <c r="H5" s="67" t="s">
        <v>566</v>
      </c>
      <c r="I5" s="66" t="s">
        <v>1523</v>
      </c>
      <c r="J5" s="66" t="s">
        <v>35</v>
      </c>
      <c r="K5" s="66" t="s">
        <v>14</v>
      </c>
      <c r="L5" s="66" t="s">
        <v>1524</v>
      </c>
      <c r="M5" s="66" t="s">
        <v>1525</v>
      </c>
      <c r="N5" s="66" t="s">
        <v>16</v>
      </c>
      <c r="O5" s="67" t="s">
        <v>374</v>
      </c>
      <c r="P5" s="68">
        <v>100000</v>
      </c>
      <c r="Q5" s="68">
        <v>1995</v>
      </c>
      <c r="R5" s="68">
        <f>Q5*P5</f>
        <v>199500000</v>
      </c>
      <c r="S5" s="66" t="s">
        <v>1526</v>
      </c>
    </row>
    <row r="6" spans="1:19" s="69" customFormat="1" ht="127.5" outlineLevel="2" x14ac:dyDescent="0.25">
      <c r="A6" s="64">
        <v>2</v>
      </c>
      <c r="B6" s="64">
        <v>2</v>
      </c>
      <c r="C6" s="65" t="s">
        <v>1527</v>
      </c>
      <c r="D6" s="66" t="s">
        <v>1528</v>
      </c>
      <c r="E6" s="30" t="s">
        <v>1529</v>
      </c>
      <c r="F6" s="67" t="s">
        <v>1530</v>
      </c>
      <c r="G6" s="67" t="s">
        <v>11</v>
      </c>
      <c r="H6" s="67" t="s">
        <v>566</v>
      </c>
      <c r="I6" s="66" t="s">
        <v>1523</v>
      </c>
      <c r="J6" s="66" t="s">
        <v>35</v>
      </c>
      <c r="K6" s="66" t="s">
        <v>14</v>
      </c>
      <c r="L6" s="66" t="s">
        <v>1531</v>
      </c>
      <c r="M6" s="66" t="s">
        <v>1532</v>
      </c>
      <c r="N6" s="66" t="s">
        <v>16</v>
      </c>
      <c r="O6" s="67" t="s">
        <v>374</v>
      </c>
      <c r="P6" s="68">
        <v>50000</v>
      </c>
      <c r="Q6" s="68">
        <v>1488</v>
      </c>
      <c r="R6" s="68">
        <f t="shared" ref="R6:R29" si="0">Q6*P6</f>
        <v>74400000</v>
      </c>
      <c r="S6" s="66" t="s">
        <v>1526</v>
      </c>
    </row>
    <row r="7" spans="1:19" s="69" customFormat="1" ht="76.5" outlineLevel="2" x14ac:dyDescent="0.25">
      <c r="A7" s="64">
        <v>3</v>
      </c>
      <c r="B7" s="64">
        <v>2</v>
      </c>
      <c r="C7" s="66" t="s">
        <v>1534</v>
      </c>
      <c r="D7" s="73" t="s">
        <v>1535</v>
      </c>
      <c r="E7" s="66" t="s">
        <v>1536</v>
      </c>
      <c r="F7" s="73" t="s">
        <v>1537</v>
      </c>
      <c r="G7" s="66" t="s">
        <v>11</v>
      </c>
      <c r="H7" s="66" t="s">
        <v>37</v>
      </c>
      <c r="I7" s="66" t="s">
        <v>32</v>
      </c>
      <c r="J7" s="66" t="s">
        <v>35</v>
      </c>
      <c r="K7" s="66" t="s">
        <v>14</v>
      </c>
      <c r="L7" s="73" t="s">
        <v>1538</v>
      </c>
      <c r="M7" s="73" t="s">
        <v>1539</v>
      </c>
      <c r="N7" s="66" t="s">
        <v>16</v>
      </c>
      <c r="O7" s="66" t="s">
        <v>329</v>
      </c>
      <c r="P7" s="68">
        <v>110000</v>
      </c>
      <c r="Q7" s="68">
        <v>1930</v>
      </c>
      <c r="R7" s="68">
        <f t="shared" si="0"/>
        <v>212300000</v>
      </c>
      <c r="S7" s="66" t="s">
        <v>1533</v>
      </c>
    </row>
    <row r="8" spans="1:19" s="75" customFormat="1" ht="127.5" outlineLevel="2" x14ac:dyDescent="0.25">
      <c r="A8" s="64">
        <v>4</v>
      </c>
      <c r="B8" s="64">
        <v>4</v>
      </c>
      <c r="C8" s="66" t="s">
        <v>1542</v>
      </c>
      <c r="D8" s="66" t="s">
        <v>1543</v>
      </c>
      <c r="E8" s="74" t="s">
        <v>1544</v>
      </c>
      <c r="F8" s="74" t="s">
        <v>1545</v>
      </c>
      <c r="G8" s="74" t="s">
        <v>11</v>
      </c>
      <c r="H8" s="74" t="s">
        <v>1541</v>
      </c>
      <c r="I8" s="66" t="s">
        <v>1546</v>
      </c>
      <c r="J8" s="74" t="s">
        <v>35</v>
      </c>
      <c r="K8" s="66" t="s">
        <v>14</v>
      </c>
      <c r="L8" s="66" t="s">
        <v>1547</v>
      </c>
      <c r="M8" s="74" t="s">
        <v>17</v>
      </c>
      <c r="N8" s="74" t="s">
        <v>16</v>
      </c>
      <c r="O8" s="74" t="s">
        <v>31</v>
      </c>
      <c r="P8" s="68">
        <v>100000</v>
      </c>
      <c r="Q8" s="68">
        <v>3670</v>
      </c>
      <c r="R8" s="68">
        <f t="shared" si="0"/>
        <v>367000000</v>
      </c>
      <c r="S8" s="66" t="s">
        <v>1540</v>
      </c>
    </row>
    <row r="9" spans="1:19" s="75" customFormat="1" ht="89.25" outlineLevel="2" x14ac:dyDescent="0.25">
      <c r="A9" s="64">
        <v>5</v>
      </c>
      <c r="B9" s="64">
        <v>5</v>
      </c>
      <c r="C9" s="64" t="s">
        <v>1548</v>
      </c>
      <c r="D9" s="66" t="s">
        <v>1549</v>
      </c>
      <c r="E9" s="74" t="s">
        <v>1550</v>
      </c>
      <c r="F9" s="30" t="s">
        <v>1551</v>
      </c>
      <c r="G9" s="74" t="s">
        <v>11</v>
      </c>
      <c r="H9" s="74" t="s">
        <v>1541</v>
      </c>
      <c r="I9" s="66" t="s">
        <v>1073</v>
      </c>
      <c r="J9" s="74" t="s">
        <v>35</v>
      </c>
      <c r="K9" s="66" t="s">
        <v>19</v>
      </c>
      <c r="L9" s="66" t="s">
        <v>1552</v>
      </c>
      <c r="M9" s="66" t="s">
        <v>1553</v>
      </c>
      <c r="N9" s="66" t="s">
        <v>16</v>
      </c>
      <c r="O9" s="74" t="s">
        <v>803</v>
      </c>
      <c r="P9" s="68">
        <v>2000</v>
      </c>
      <c r="Q9" s="68">
        <v>19500</v>
      </c>
      <c r="R9" s="68">
        <f t="shared" si="0"/>
        <v>39000000</v>
      </c>
      <c r="S9" s="66" t="s">
        <v>1540</v>
      </c>
    </row>
    <row r="10" spans="1:19" s="75" customFormat="1" ht="127.5" outlineLevel="2" x14ac:dyDescent="0.25">
      <c r="A10" s="64">
        <v>6</v>
      </c>
      <c r="B10" s="64">
        <v>6</v>
      </c>
      <c r="C10" s="66" t="s">
        <v>1554</v>
      </c>
      <c r="D10" s="66" t="s">
        <v>1555</v>
      </c>
      <c r="E10" s="74" t="s">
        <v>1556</v>
      </c>
      <c r="F10" s="74" t="s">
        <v>1557</v>
      </c>
      <c r="G10" s="74" t="s">
        <v>11</v>
      </c>
      <c r="H10" s="74" t="s">
        <v>602</v>
      </c>
      <c r="I10" s="66" t="s">
        <v>609</v>
      </c>
      <c r="J10" s="74" t="s">
        <v>35</v>
      </c>
      <c r="K10" s="66" t="s">
        <v>14</v>
      </c>
      <c r="L10" s="66" t="s">
        <v>1558</v>
      </c>
      <c r="M10" s="74" t="s">
        <v>17</v>
      </c>
      <c r="N10" s="74" t="s">
        <v>16</v>
      </c>
      <c r="O10" s="74" t="s">
        <v>12</v>
      </c>
      <c r="P10" s="68">
        <v>150000</v>
      </c>
      <c r="Q10" s="68">
        <v>740</v>
      </c>
      <c r="R10" s="68">
        <f t="shared" si="0"/>
        <v>111000000</v>
      </c>
      <c r="S10" s="66" t="s">
        <v>1540</v>
      </c>
    </row>
    <row r="11" spans="1:19" s="75" customFormat="1" ht="114.75" outlineLevel="2" x14ac:dyDescent="0.25">
      <c r="A11" s="64">
        <v>7</v>
      </c>
      <c r="B11" s="64">
        <v>7</v>
      </c>
      <c r="C11" s="64" t="s">
        <v>1559</v>
      </c>
      <c r="D11" s="66" t="s">
        <v>1560</v>
      </c>
      <c r="E11" s="74" t="s">
        <v>1556</v>
      </c>
      <c r="F11" s="74" t="s">
        <v>1561</v>
      </c>
      <c r="G11" s="74" t="s">
        <v>11</v>
      </c>
      <c r="H11" s="74" t="s">
        <v>1541</v>
      </c>
      <c r="I11" s="66" t="s">
        <v>1546</v>
      </c>
      <c r="J11" s="74" t="s">
        <v>35</v>
      </c>
      <c r="K11" s="66" t="s">
        <v>14</v>
      </c>
      <c r="L11" s="66" t="s">
        <v>1562</v>
      </c>
      <c r="M11" s="66" t="s">
        <v>17</v>
      </c>
      <c r="N11" s="74" t="s">
        <v>16</v>
      </c>
      <c r="O11" s="74" t="s">
        <v>31</v>
      </c>
      <c r="P11" s="68">
        <v>40000</v>
      </c>
      <c r="Q11" s="68">
        <v>3192</v>
      </c>
      <c r="R11" s="68">
        <f t="shared" si="0"/>
        <v>127680000</v>
      </c>
      <c r="S11" s="66" t="s">
        <v>1540</v>
      </c>
    </row>
    <row r="12" spans="1:19" s="69" customFormat="1" ht="114.75" outlineLevel="2" x14ac:dyDescent="0.25">
      <c r="A12" s="64">
        <v>8</v>
      </c>
      <c r="B12" s="64">
        <v>12</v>
      </c>
      <c r="C12" s="64" t="s">
        <v>1563</v>
      </c>
      <c r="D12" s="66" t="s">
        <v>1564</v>
      </c>
      <c r="E12" s="74" t="s">
        <v>1565</v>
      </c>
      <c r="F12" s="67" t="s">
        <v>1566</v>
      </c>
      <c r="G12" s="74" t="s">
        <v>11</v>
      </c>
      <c r="H12" s="74" t="s">
        <v>1567</v>
      </c>
      <c r="I12" s="66" t="s">
        <v>1568</v>
      </c>
      <c r="J12" s="74" t="s">
        <v>35</v>
      </c>
      <c r="K12" s="66" t="s">
        <v>14</v>
      </c>
      <c r="L12" s="66" t="s">
        <v>1569</v>
      </c>
      <c r="M12" s="66" t="s">
        <v>1570</v>
      </c>
      <c r="N12" s="66" t="s">
        <v>16</v>
      </c>
      <c r="O12" s="74" t="s">
        <v>1571</v>
      </c>
      <c r="P12" s="68">
        <v>1500</v>
      </c>
      <c r="Q12" s="68">
        <v>20265</v>
      </c>
      <c r="R12" s="68">
        <f t="shared" si="0"/>
        <v>30397500</v>
      </c>
      <c r="S12" s="66" t="s">
        <v>1540</v>
      </c>
    </row>
    <row r="13" spans="1:19" s="69" customFormat="1" ht="114.75" outlineLevel="2" x14ac:dyDescent="0.25">
      <c r="A13" s="64">
        <v>9</v>
      </c>
      <c r="B13" s="64">
        <v>14</v>
      </c>
      <c r="C13" s="64" t="s">
        <v>1572</v>
      </c>
      <c r="D13" s="66" t="s">
        <v>1573</v>
      </c>
      <c r="E13" s="66" t="s">
        <v>1574</v>
      </c>
      <c r="F13" s="66" t="s">
        <v>1575</v>
      </c>
      <c r="G13" s="74" t="s">
        <v>11</v>
      </c>
      <c r="H13" s="66" t="s">
        <v>37</v>
      </c>
      <c r="I13" s="66" t="s">
        <v>1576</v>
      </c>
      <c r="J13" s="66" t="s">
        <v>35</v>
      </c>
      <c r="K13" s="66" t="s">
        <v>14</v>
      </c>
      <c r="L13" s="66" t="s">
        <v>1577</v>
      </c>
      <c r="M13" s="66" t="s">
        <v>896</v>
      </c>
      <c r="N13" s="66" t="s">
        <v>16</v>
      </c>
      <c r="O13" s="64" t="s">
        <v>12</v>
      </c>
      <c r="P13" s="68">
        <v>20000</v>
      </c>
      <c r="Q13" s="68">
        <v>1400</v>
      </c>
      <c r="R13" s="68">
        <f t="shared" si="0"/>
        <v>28000000</v>
      </c>
      <c r="S13" s="66" t="s">
        <v>1540</v>
      </c>
    </row>
    <row r="14" spans="1:19" s="78" customFormat="1" ht="114.75" outlineLevel="2" x14ac:dyDescent="0.25">
      <c r="A14" s="64">
        <v>10</v>
      </c>
      <c r="B14" s="64">
        <v>16</v>
      </c>
      <c r="C14" s="64" t="s">
        <v>1579</v>
      </c>
      <c r="D14" s="66" t="s">
        <v>1580</v>
      </c>
      <c r="E14" s="74" t="s">
        <v>1581</v>
      </c>
      <c r="F14" s="67" t="s">
        <v>1582</v>
      </c>
      <c r="G14" s="74" t="s">
        <v>11</v>
      </c>
      <c r="H14" s="74" t="s">
        <v>37</v>
      </c>
      <c r="I14" s="66" t="s">
        <v>1583</v>
      </c>
      <c r="J14" s="74" t="s">
        <v>35</v>
      </c>
      <c r="K14" s="66" t="s">
        <v>14</v>
      </c>
      <c r="L14" s="66" t="s">
        <v>1584</v>
      </c>
      <c r="M14" s="66" t="s">
        <v>1585</v>
      </c>
      <c r="N14" s="66" t="s">
        <v>16</v>
      </c>
      <c r="O14" s="74" t="s">
        <v>12</v>
      </c>
      <c r="P14" s="68">
        <v>90000</v>
      </c>
      <c r="Q14" s="68">
        <v>1750</v>
      </c>
      <c r="R14" s="68">
        <f t="shared" si="0"/>
        <v>157500000</v>
      </c>
      <c r="S14" s="66" t="s">
        <v>1540</v>
      </c>
    </row>
    <row r="15" spans="1:19" s="79" customFormat="1" ht="114.75" outlineLevel="2" x14ac:dyDescent="0.25">
      <c r="A15" s="64">
        <v>11</v>
      </c>
      <c r="B15" s="64">
        <v>19</v>
      </c>
      <c r="C15" s="66" t="s">
        <v>1586</v>
      </c>
      <c r="D15" s="74" t="s">
        <v>1587</v>
      </c>
      <c r="E15" s="74" t="s">
        <v>1588</v>
      </c>
      <c r="F15" s="74" t="s">
        <v>1589</v>
      </c>
      <c r="G15" s="74" t="s">
        <v>11</v>
      </c>
      <c r="H15" s="74" t="s">
        <v>12</v>
      </c>
      <c r="I15" s="74" t="s">
        <v>32</v>
      </c>
      <c r="J15" s="74" t="s">
        <v>35</v>
      </c>
      <c r="K15" s="74" t="s">
        <v>14</v>
      </c>
      <c r="L15" s="74" t="s">
        <v>1590</v>
      </c>
      <c r="M15" s="74" t="s">
        <v>1591</v>
      </c>
      <c r="N15" s="74" t="s">
        <v>16</v>
      </c>
      <c r="O15" s="74" t="s">
        <v>12</v>
      </c>
      <c r="P15" s="68">
        <v>50000</v>
      </c>
      <c r="Q15" s="68">
        <v>1890</v>
      </c>
      <c r="R15" s="68">
        <f t="shared" si="0"/>
        <v>94500000</v>
      </c>
      <c r="S15" s="66" t="s">
        <v>1540</v>
      </c>
    </row>
    <row r="16" spans="1:19" s="79" customFormat="1" ht="165.75" outlineLevel="2" x14ac:dyDescent="0.25">
      <c r="A16" s="64">
        <v>12</v>
      </c>
      <c r="B16" s="64">
        <v>21</v>
      </c>
      <c r="C16" s="64" t="s">
        <v>1592</v>
      </c>
      <c r="D16" s="66" t="s">
        <v>1593</v>
      </c>
      <c r="E16" s="66" t="s">
        <v>1594</v>
      </c>
      <c r="F16" s="66" t="s">
        <v>1595</v>
      </c>
      <c r="G16" s="74" t="s">
        <v>11</v>
      </c>
      <c r="H16" s="66" t="s">
        <v>1578</v>
      </c>
      <c r="I16" s="66" t="s">
        <v>1596</v>
      </c>
      <c r="J16" s="66" t="s">
        <v>35</v>
      </c>
      <c r="K16" s="66" t="s">
        <v>14</v>
      </c>
      <c r="L16" s="66" t="s">
        <v>1597</v>
      </c>
      <c r="M16" s="74" t="s">
        <v>17</v>
      </c>
      <c r="N16" s="74" t="s">
        <v>16</v>
      </c>
      <c r="O16" s="74" t="s">
        <v>38</v>
      </c>
      <c r="P16" s="68">
        <v>30000</v>
      </c>
      <c r="Q16" s="68">
        <v>9000</v>
      </c>
      <c r="R16" s="68">
        <f t="shared" si="0"/>
        <v>270000000</v>
      </c>
      <c r="S16" s="66" t="s">
        <v>1540</v>
      </c>
    </row>
    <row r="17" spans="1:19" s="69" customFormat="1" ht="63.75" outlineLevel="2" x14ac:dyDescent="0.25">
      <c r="A17" s="64">
        <v>13</v>
      </c>
      <c r="B17" s="64">
        <v>3</v>
      </c>
      <c r="C17" s="80" t="s">
        <v>1599</v>
      </c>
      <c r="D17" s="77" t="s">
        <v>1600</v>
      </c>
      <c r="E17" s="77" t="s">
        <v>1601</v>
      </c>
      <c r="F17" s="77" t="s">
        <v>1602</v>
      </c>
      <c r="G17" s="77" t="s">
        <v>11</v>
      </c>
      <c r="H17" s="77" t="s">
        <v>476</v>
      </c>
      <c r="I17" s="77" t="s">
        <v>1603</v>
      </c>
      <c r="J17" s="66" t="s">
        <v>35</v>
      </c>
      <c r="K17" s="77" t="s">
        <v>14</v>
      </c>
      <c r="L17" s="77" t="s">
        <v>1604</v>
      </c>
      <c r="M17" s="77" t="s">
        <v>1598</v>
      </c>
      <c r="N17" s="77" t="s">
        <v>16</v>
      </c>
      <c r="O17" s="77" t="s">
        <v>38</v>
      </c>
      <c r="P17" s="68">
        <v>10000</v>
      </c>
      <c r="Q17" s="68">
        <v>2750</v>
      </c>
      <c r="R17" s="68">
        <f t="shared" si="0"/>
        <v>27500000</v>
      </c>
      <c r="S17" s="81" t="s">
        <v>56</v>
      </c>
    </row>
    <row r="18" spans="1:19" s="69" customFormat="1" ht="114.75" outlineLevel="2" x14ac:dyDescent="0.25">
      <c r="A18" s="64">
        <v>14</v>
      </c>
      <c r="B18" s="64">
        <v>2</v>
      </c>
      <c r="C18" s="66" t="s">
        <v>1609</v>
      </c>
      <c r="D18" s="66" t="s">
        <v>1610</v>
      </c>
      <c r="E18" s="66" t="s">
        <v>1611</v>
      </c>
      <c r="F18" s="66" t="s">
        <v>1612</v>
      </c>
      <c r="G18" s="66" t="s">
        <v>11</v>
      </c>
      <c r="H18" s="66" t="s">
        <v>1613</v>
      </c>
      <c r="I18" s="66" t="s">
        <v>1614</v>
      </c>
      <c r="J18" s="66" t="s">
        <v>35</v>
      </c>
      <c r="K18" s="66" t="s">
        <v>14</v>
      </c>
      <c r="L18" s="66" t="s">
        <v>1615</v>
      </c>
      <c r="M18" s="66" t="s">
        <v>1607</v>
      </c>
      <c r="N18" s="66" t="s">
        <v>16</v>
      </c>
      <c r="O18" s="66" t="s">
        <v>31</v>
      </c>
      <c r="P18" s="68">
        <v>1000</v>
      </c>
      <c r="Q18" s="68">
        <v>4000</v>
      </c>
      <c r="R18" s="68">
        <f t="shared" si="0"/>
        <v>4000000</v>
      </c>
      <c r="S18" s="66" t="s">
        <v>1608</v>
      </c>
    </row>
    <row r="19" spans="1:19" s="69" customFormat="1" ht="102" outlineLevel="2" x14ac:dyDescent="0.25">
      <c r="A19" s="64">
        <v>15</v>
      </c>
      <c r="B19" s="64">
        <v>3</v>
      </c>
      <c r="C19" s="66" t="s">
        <v>1616</v>
      </c>
      <c r="D19" s="66" t="s">
        <v>1617</v>
      </c>
      <c r="E19" s="66" t="s">
        <v>1618</v>
      </c>
      <c r="F19" s="66" t="s">
        <v>1619</v>
      </c>
      <c r="G19" s="66" t="s">
        <v>11</v>
      </c>
      <c r="H19" s="66" t="s">
        <v>1605</v>
      </c>
      <c r="I19" s="66" t="s">
        <v>1606</v>
      </c>
      <c r="J19" s="66" t="s">
        <v>35</v>
      </c>
      <c r="K19" s="66" t="s">
        <v>14</v>
      </c>
      <c r="L19" s="66" t="s">
        <v>1620</v>
      </c>
      <c r="M19" s="66" t="s">
        <v>1607</v>
      </c>
      <c r="N19" s="66" t="s">
        <v>16</v>
      </c>
      <c r="O19" s="66" t="s">
        <v>31</v>
      </c>
      <c r="P19" s="68">
        <v>3000</v>
      </c>
      <c r="Q19" s="68">
        <v>4950</v>
      </c>
      <c r="R19" s="68">
        <f t="shared" si="0"/>
        <v>14850000</v>
      </c>
      <c r="S19" s="66" t="s">
        <v>1608</v>
      </c>
    </row>
    <row r="20" spans="1:19" s="69" customFormat="1" ht="306" outlineLevel="2" x14ac:dyDescent="0.25">
      <c r="A20" s="64">
        <v>16</v>
      </c>
      <c r="B20" s="64">
        <v>4</v>
      </c>
      <c r="C20" s="26" t="s">
        <v>1623</v>
      </c>
      <c r="D20" s="27" t="s">
        <v>1624</v>
      </c>
      <c r="E20" s="27" t="s">
        <v>1625</v>
      </c>
      <c r="F20" s="27" t="s">
        <v>1626</v>
      </c>
      <c r="G20" s="27" t="s">
        <v>11</v>
      </c>
      <c r="H20" s="27" t="s">
        <v>37</v>
      </c>
      <c r="I20" s="27" t="s">
        <v>34</v>
      </c>
      <c r="J20" s="27" t="s">
        <v>35</v>
      </c>
      <c r="K20" s="27" t="s">
        <v>19</v>
      </c>
      <c r="L20" s="27" t="s">
        <v>1627</v>
      </c>
      <c r="M20" s="27" t="s">
        <v>1622</v>
      </c>
      <c r="N20" s="27" t="s">
        <v>16</v>
      </c>
      <c r="O20" s="27" t="s">
        <v>12</v>
      </c>
      <c r="P20" s="68">
        <v>100000</v>
      </c>
      <c r="Q20" s="68">
        <v>1200</v>
      </c>
      <c r="R20" s="68">
        <f t="shared" si="0"/>
        <v>120000000</v>
      </c>
      <c r="S20" s="66" t="s">
        <v>85</v>
      </c>
    </row>
    <row r="21" spans="1:19" s="69" customFormat="1" ht="102" outlineLevel="2" x14ac:dyDescent="0.25">
      <c r="A21" s="64">
        <v>17</v>
      </c>
      <c r="B21" s="64">
        <v>2</v>
      </c>
      <c r="C21" s="76" t="s">
        <v>1629</v>
      </c>
      <c r="D21" s="76" t="s">
        <v>1630</v>
      </c>
      <c r="E21" s="66" t="s">
        <v>1631</v>
      </c>
      <c r="F21" s="66" t="s">
        <v>1632</v>
      </c>
      <c r="G21" s="82" t="s">
        <v>11</v>
      </c>
      <c r="H21" s="82" t="s">
        <v>1633</v>
      </c>
      <c r="I21" s="82" t="s">
        <v>1634</v>
      </c>
      <c r="J21" s="66" t="s">
        <v>35</v>
      </c>
      <c r="K21" s="82" t="s">
        <v>19</v>
      </c>
      <c r="L21" s="76" t="s">
        <v>1635</v>
      </c>
      <c r="M21" s="76" t="s">
        <v>1628</v>
      </c>
      <c r="N21" s="76" t="s">
        <v>16</v>
      </c>
      <c r="O21" s="76" t="s">
        <v>12</v>
      </c>
      <c r="P21" s="68">
        <v>55000</v>
      </c>
      <c r="Q21" s="68">
        <v>2919</v>
      </c>
      <c r="R21" s="68">
        <f t="shared" si="0"/>
        <v>160545000</v>
      </c>
      <c r="S21" s="66" t="s">
        <v>1628</v>
      </c>
    </row>
    <row r="22" spans="1:19" s="69" customFormat="1" ht="114.75" outlineLevel="2" x14ac:dyDescent="0.25">
      <c r="A22" s="64">
        <v>18</v>
      </c>
      <c r="B22" s="64">
        <v>3</v>
      </c>
      <c r="C22" s="76" t="s">
        <v>1636</v>
      </c>
      <c r="D22" s="76" t="s">
        <v>1637</v>
      </c>
      <c r="E22" s="82" t="s">
        <v>1638</v>
      </c>
      <c r="F22" s="82" t="s">
        <v>1639</v>
      </c>
      <c r="G22" s="82" t="s">
        <v>11</v>
      </c>
      <c r="H22" s="82" t="s">
        <v>602</v>
      </c>
      <c r="I22" s="82" t="s">
        <v>1640</v>
      </c>
      <c r="J22" s="66" t="s">
        <v>35</v>
      </c>
      <c r="K22" s="82" t="s">
        <v>14</v>
      </c>
      <c r="L22" s="76" t="s">
        <v>1641</v>
      </c>
      <c r="M22" s="76" t="s">
        <v>1628</v>
      </c>
      <c r="N22" s="76" t="s">
        <v>16</v>
      </c>
      <c r="O22" s="76" t="s">
        <v>12</v>
      </c>
      <c r="P22" s="68">
        <v>200000</v>
      </c>
      <c r="Q22" s="68">
        <v>546</v>
      </c>
      <c r="R22" s="68">
        <f t="shared" si="0"/>
        <v>109200000</v>
      </c>
      <c r="S22" s="66" t="s">
        <v>1628</v>
      </c>
    </row>
    <row r="23" spans="1:19" s="69" customFormat="1" ht="114.75" outlineLevel="2" x14ac:dyDescent="0.25">
      <c r="A23" s="64">
        <v>19</v>
      </c>
      <c r="B23" s="64">
        <v>1</v>
      </c>
      <c r="C23" s="65" t="s">
        <v>1642</v>
      </c>
      <c r="D23" s="66" t="s">
        <v>1643</v>
      </c>
      <c r="E23" s="67" t="s">
        <v>1644</v>
      </c>
      <c r="F23" s="67" t="s">
        <v>1645</v>
      </c>
      <c r="G23" s="67" t="s">
        <v>11</v>
      </c>
      <c r="H23" s="67" t="s">
        <v>139</v>
      </c>
      <c r="I23" s="66" t="s">
        <v>32</v>
      </c>
      <c r="J23" s="66" t="s">
        <v>35</v>
      </c>
      <c r="K23" s="66" t="s">
        <v>14</v>
      </c>
      <c r="L23" s="66" t="s">
        <v>1646</v>
      </c>
      <c r="M23" s="66" t="s">
        <v>69</v>
      </c>
      <c r="N23" s="66" t="s">
        <v>16</v>
      </c>
      <c r="O23" s="67" t="s">
        <v>12</v>
      </c>
      <c r="P23" s="68">
        <v>50000</v>
      </c>
      <c r="Q23" s="68">
        <v>1596</v>
      </c>
      <c r="R23" s="68">
        <f t="shared" si="0"/>
        <v>79800000</v>
      </c>
      <c r="S23" s="66" t="s">
        <v>1647</v>
      </c>
    </row>
    <row r="24" spans="1:19" s="69" customFormat="1" ht="89.25" outlineLevel="2" x14ac:dyDescent="0.25">
      <c r="A24" s="64">
        <v>20</v>
      </c>
      <c r="B24" s="64">
        <v>1</v>
      </c>
      <c r="C24" s="66" t="s">
        <v>1648</v>
      </c>
      <c r="D24" s="66" t="s">
        <v>1649</v>
      </c>
      <c r="E24" s="30" t="s">
        <v>1650</v>
      </c>
      <c r="F24" s="30" t="s">
        <v>1651</v>
      </c>
      <c r="G24" s="67" t="s">
        <v>11</v>
      </c>
      <c r="H24" s="67" t="s">
        <v>476</v>
      </c>
      <c r="I24" s="66" t="s">
        <v>1652</v>
      </c>
      <c r="J24" s="66" t="s">
        <v>35</v>
      </c>
      <c r="K24" s="66" t="s">
        <v>14</v>
      </c>
      <c r="L24" s="66" t="s">
        <v>1653</v>
      </c>
      <c r="M24" s="66" t="s">
        <v>1654</v>
      </c>
      <c r="N24" s="66" t="s">
        <v>16</v>
      </c>
      <c r="O24" s="67" t="s">
        <v>38</v>
      </c>
      <c r="P24" s="68">
        <v>180000</v>
      </c>
      <c r="Q24" s="68">
        <v>2500</v>
      </c>
      <c r="R24" s="68">
        <f t="shared" si="0"/>
        <v>450000000</v>
      </c>
      <c r="S24" s="66" t="s">
        <v>75</v>
      </c>
    </row>
    <row r="25" spans="1:19" s="69" customFormat="1" ht="102" outlineLevel="2" x14ac:dyDescent="0.25">
      <c r="A25" s="64">
        <v>21</v>
      </c>
      <c r="B25" s="64">
        <v>1</v>
      </c>
      <c r="C25" s="65" t="s">
        <v>1655</v>
      </c>
      <c r="D25" s="66" t="s">
        <v>1656</v>
      </c>
      <c r="E25" s="66" t="s">
        <v>1657</v>
      </c>
      <c r="F25" s="66" t="s">
        <v>1658</v>
      </c>
      <c r="G25" s="66" t="s">
        <v>11</v>
      </c>
      <c r="H25" s="66" t="s">
        <v>37</v>
      </c>
      <c r="I25" s="66" t="s">
        <v>32</v>
      </c>
      <c r="J25" s="64" t="s">
        <v>35</v>
      </c>
      <c r="K25" s="64" t="s">
        <v>19</v>
      </c>
      <c r="L25" s="66" t="s">
        <v>1659</v>
      </c>
      <c r="M25" s="66" t="s">
        <v>1660</v>
      </c>
      <c r="N25" s="66" t="s">
        <v>16</v>
      </c>
      <c r="O25" s="64" t="s">
        <v>12</v>
      </c>
      <c r="P25" s="68">
        <v>60000</v>
      </c>
      <c r="Q25" s="68">
        <v>1980</v>
      </c>
      <c r="R25" s="68">
        <f t="shared" si="0"/>
        <v>118800000</v>
      </c>
      <c r="S25" s="66" t="s">
        <v>1661</v>
      </c>
    </row>
    <row r="26" spans="1:19" s="69" customFormat="1" ht="63.75" outlineLevel="2" x14ac:dyDescent="0.25">
      <c r="A26" s="64">
        <v>22</v>
      </c>
      <c r="B26" s="64">
        <v>1</v>
      </c>
      <c r="C26" s="65" t="s">
        <v>1662</v>
      </c>
      <c r="D26" s="74" t="s">
        <v>1663</v>
      </c>
      <c r="E26" s="66" t="s">
        <v>1664</v>
      </c>
      <c r="F26" s="66" t="s">
        <v>1665</v>
      </c>
      <c r="G26" s="67" t="s">
        <v>11</v>
      </c>
      <c r="H26" s="67" t="s">
        <v>566</v>
      </c>
      <c r="I26" s="66" t="s">
        <v>1666</v>
      </c>
      <c r="J26" s="66" t="s">
        <v>35</v>
      </c>
      <c r="K26" s="66" t="s">
        <v>19</v>
      </c>
      <c r="L26" s="66" t="s">
        <v>1667</v>
      </c>
      <c r="M26" s="67" t="s">
        <v>1668</v>
      </c>
      <c r="N26" s="67" t="s">
        <v>110</v>
      </c>
      <c r="O26" s="67" t="s">
        <v>12</v>
      </c>
      <c r="P26" s="68">
        <v>100000</v>
      </c>
      <c r="Q26" s="68">
        <v>1675</v>
      </c>
      <c r="R26" s="68">
        <f t="shared" si="0"/>
        <v>167500000</v>
      </c>
      <c r="S26" s="66" t="s">
        <v>1668</v>
      </c>
    </row>
    <row r="27" spans="1:19" s="69" customFormat="1" ht="102" outlineLevel="2" x14ac:dyDescent="0.25">
      <c r="A27" s="64">
        <v>23</v>
      </c>
      <c r="B27" s="64">
        <v>2</v>
      </c>
      <c r="C27" s="83" t="s">
        <v>1671</v>
      </c>
      <c r="D27" s="84" t="s">
        <v>1672</v>
      </c>
      <c r="E27" s="85" t="s">
        <v>1673</v>
      </c>
      <c r="F27" s="85" t="s">
        <v>1674</v>
      </c>
      <c r="G27" s="86" t="s">
        <v>11</v>
      </c>
      <c r="H27" s="84" t="s">
        <v>1621</v>
      </c>
      <c r="I27" s="84" t="s">
        <v>920</v>
      </c>
      <c r="J27" s="84" t="s">
        <v>26</v>
      </c>
      <c r="K27" s="87" t="s">
        <v>14</v>
      </c>
      <c r="L27" s="84" t="s">
        <v>1675</v>
      </c>
      <c r="M27" s="87" t="s">
        <v>1669</v>
      </c>
      <c r="N27" s="84" t="s">
        <v>16</v>
      </c>
      <c r="O27" s="86" t="s">
        <v>12</v>
      </c>
      <c r="P27" s="68">
        <v>150000</v>
      </c>
      <c r="Q27" s="68">
        <v>650</v>
      </c>
      <c r="R27" s="68">
        <f t="shared" si="0"/>
        <v>97500000</v>
      </c>
      <c r="S27" s="66" t="s">
        <v>1670</v>
      </c>
    </row>
    <row r="28" spans="1:19" s="75" customFormat="1" ht="102" outlineLevel="2" x14ac:dyDescent="0.25">
      <c r="A28" s="64">
        <v>24</v>
      </c>
      <c r="B28" s="64">
        <v>3</v>
      </c>
      <c r="C28" s="83" t="s">
        <v>1676</v>
      </c>
      <c r="D28" s="84" t="s">
        <v>1677</v>
      </c>
      <c r="E28" s="85" t="s">
        <v>1678</v>
      </c>
      <c r="F28" s="85" t="s">
        <v>1679</v>
      </c>
      <c r="G28" s="86" t="s">
        <v>11</v>
      </c>
      <c r="H28" s="84" t="s">
        <v>1578</v>
      </c>
      <c r="I28" s="84" t="s">
        <v>1680</v>
      </c>
      <c r="J28" s="84" t="s">
        <v>35</v>
      </c>
      <c r="K28" s="87" t="s">
        <v>14</v>
      </c>
      <c r="L28" s="84" t="s">
        <v>1681</v>
      </c>
      <c r="M28" s="87" t="s">
        <v>1669</v>
      </c>
      <c r="N28" s="84" t="s">
        <v>16</v>
      </c>
      <c r="O28" s="86" t="s">
        <v>135</v>
      </c>
      <c r="P28" s="68">
        <v>50000</v>
      </c>
      <c r="Q28" s="68">
        <v>2800</v>
      </c>
      <c r="R28" s="68">
        <f t="shared" si="0"/>
        <v>140000000</v>
      </c>
      <c r="S28" s="66" t="s">
        <v>1670</v>
      </c>
    </row>
    <row r="29" spans="1:19" s="69" customFormat="1" ht="102" outlineLevel="2" x14ac:dyDescent="0.25">
      <c r="A29" s="64">
        <v>25</v>
      </c>
      <c r="B29" s="64">
        <v>4</v>
      </c>
      <c r="C29" s="83" t="s">
        <v>1682</v>
      </c>
      <c r="D29" s="84" t="s">
        <v>1683</v>
      </c>
      <c r="E29" s="87" t="s">
        <v>1684</v>
      </c>
      <c r="F29" s="87" t="s">
        <v>1685</v>
      </c>
      <c r="G29" s="86" t="s">
        <v>11</v>
      </c>
      <c r="H29" s="84" t="s">
        <v>1686</v>
      </c>
      <c r="I29" s="84" t="s">
        <v>1687</v>
      </c>
      <c r="J29" s="84" t="s">
        <v>35</v>
      </c>
      <c r="K29" s="87" t="s">
        <v>14</v>
      </c>
      <c r="L29" s="84" t="s">
        <v>1688</v>
      </c>
      <c r="M29" s="87" t="s">
        <v>1669</v>
      </c>
      <c r="N29" s="84" t="s">
        <v>16</v>
      </c>
      <c r="O29" s="86" t="s">
        <v>12</v>
      </c>
      <c r="P29" s="68">
        <v>30000</v>
      </c>
      <c r="Q29" s="68">
        <v>5565</v>
      </c>
      <c r="R29" s="68">
        <f t="shared" si="0"/>
        <v>166950000</v>
      </c>
      <c r="S29" s="66" t="s">
        <v>1670</v>
      </c>
    </row>
    <row r="30" spans="1:19" s="69" customFormat="1" ht="12.75" outlineLevel="1" x14ac:dyDescent="0.25">
      <c r="A30" s="64"/>
      <c r="B30" s="64"/>
      <c r="C30" s="70">
        <v>25</v>
      </c>
      <c r="D30" s="71" t="s">
        <v>1507</v>
      </c>
      <c r="E30" s="87"/>
      <c r="F30" s="87"/>
      <c r="G30" s="86"/>
      <c r="H30" s="84"/>
      <c r="I30" s="84"/>
      <c r="J30" s="84"/>
      <c r="K30" s="87"/>
      <c r="L30" s="84"/>
      <c r="M30" s="87"/>
      <c r="N30" s="84"/>
      <c r="O30" s="86"/>
      <c r="P30" s="88"/>
      <c r="Q30" s="68"/>
      <c r="R30" s="72">
        <f>SUM(R5:R29)</f>
        <v>3367922500</v>
      </c>
      <c r="S30" s="71"/>
    </row>
  </sheetData>
  <autoFilter ref="A4:T30" xr:uid="{00000000-0009-0000-0000-000001000000}"/>
  <dataValidations count="1">
    <dataValidation type="list" allowBlank="1" showInputMessage="1" showErrorMessage="1" sqref="D4:P4" xr:uid="{00000000-0002-0000-0100-000000000000}">
      <formula1>tieude</formula1>
    </dataValidation>
  </dataValidations>
  <printOptions horizontalCentered="1"/>
  <pageMargins left="0" right="0" top="0.78740157480314998" bottom="0.39370078740157499" header="0.3" footer="0.3"/>
  <pageSetup paperSize="9" scale="87" fitToHeight="0" orientation="landscape" r:id="rId1"/>
  <headerFooter>
    <oddHeader>Page &amp;P&amp;R&amp;A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SL các đơn vị - Gói 1</vt:lpstr>
      <vt:lpstr>SL các đơn vị - Gói 2</vt:lpstr>
      <vt:lpstr>'SL các đơn vị - Gói 1'!Print_Titles</vt:lpstr>
      <vt:lpstr>'SL các đơn vị - Gói 2'!Print_Titles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2023-02-22T01:43:07Z</cp:lastPrinted>
  <dcterms:created xsi:type="dcterms:W3CDTF">2022-12-19T03:02:51Z</dcterms:created>
  <dcterms:modified xsi:type="dcterms:W3CDTF">2023-02-27T10:23:48Z</dcterms:modified>
</cp:coreProperties>
</file>